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Example - Regist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 mmm yyyy"/>
    <numFmt numFmtId="165" formatCode="#,##0;[Red]-#,##0;&quot;-&quot;"/>
    <numFmt numFmtId="166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3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  <border>
      <top style="thin">
        <color rgb="0014161F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5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164" fontId="0" fillId="2" borderId="1" applyAlignment="1" pivotButton="0" quotePrefix="0" xfId="0">
      <alignment vertical="top" wrapText="1"/>
    </xf>
    <xf numFmtId="165" fontId="0" fillId="2" borderId="1" applyAlignment="1" pivotButton="0" quotePrefix="0" xfId="0">
      <alignment vertical="top" wrapText="1"/>
    </xf>
    <xf numFmtId="1" fontId="0" fillId="2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165" fontId="5" fillId="0" borderId="2" pivotButton="0" quotePrefix="0" xfId="0"/>
  </cellXfs>
  <cellStyles count="1">
    <cellStyle name="Normal" xfId="0" builtinId="0" hidden="0"/>
  </cellStyles>
  <dxfs count="3">
    <dxf>
      <fill>
        <patternFill patternType="solid">
          <fgColor rgb="00FFF0C2"/>
        </patternFill>
      </fill>
    </dxf>
    <dxf>
      <fill>
        <patternFill patternType="solid">
          <fgColor rgb="00F9D2D0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Fixed asset register template</t>
        </is>
      </c>
    </row>
    <row r="3">
      <c r="A3" s="2" t="inlineStr">
        <is>
          <t>Register: one row per asset (or per batch of identical items you don't need to trace separately). Asset IDs are numbered for you; put the same ID on a label on the asset.</t>
        </is>
      </c>
    </row>
    <row r="4">
      <c r="A4" s="2" t="inlineStr">
        <is>
          <t>Accumulated depreciation is the total charged up to the last year end; take it from your depreciation schedule. NBV is cost less accumulated depreciation, and zero once an asset has a disposal date.</t>
        </is>
      </c>
    </row>
    <row r="5">
      <c r="A5" s="2" t="inlineStr">
        <is>
          <t>Check flag: Never checked (amber) if there's no date in Last physically checked, Overdue (red) once the last check is more than 365 days ago, OK (green) otherwise. It uses today's date.</t>
        </is>
      </c>
    </row>
    <row r="6">
      <c r="A6" s="2" t="inlineStr">
        <is>
          <t>When you sell or scrap an asset, enter the disposal date and the proceeds (0 if scrapped). Don't delete the row: the profit or loss on disposal appears beside it and the status changes to Disposed.</t>
        </is>
      </c>
    </row>
    <row r="7">
      <c r="A7" s="2" t="inlineStr">
        <is>
          <t>Example - Register: a fictional printer's assets, with depreciation to 31 December 2025.</t>
        </is>
      </c>
    </row>
    <row r="9">
      <c r="A9" s="3" t="inlineStr">
        <is>
          <t>Pale yellow cells are inputs. Everything else is calculated.</t>
        </is>
      </c>
    </row>
    <row r="10">
      <c r="A10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7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30" customWidth="1" min="2" max="2"/>
    <col width="20" customWidth="1" min="3" max="3"/>
    <col width="16" customWidth="1" min="4" max="4"/>
    <col width="18" customWidth="1" min="5" max="5"/>
    <col width="18" customWidth="1" min="6" max="6"/>
    <col width="12" customWidth="1" min="7" max="7"/>
    <col width="18" customWidth="1" min="8" max="8"/>
    <col width="11" customWidth="1" min="9" max="9"/>
    <col width="8" customWidth="1" min="10" max="10"/>
    <col width="12" customWidth="1" min="11" max="11"/>
    <col width="11" customWidth="1" min="12" max="12"/>
    <col width="12" customWidth="1" min="13" max="13"/>
    <col width="13" customWidth="1" min="14" max="14"/>
    <col width="12" customWidth="1" min="15" max="15"/>
    <col width="11" customWidth="1" min="16" max="16"/>
    <col width="12" customWidth="1" min="17" max="17"/>
    <col width="16" customWidth="1" min="18" max="18"/>
    <col width="26" customWidth="1" min="19" max="19"/>
  </cols>
  <sheetData>
    <row r="1">
      <c r="A1" s="1" t="inlineStr">
        <is>
          <t>Fixed asset register</t>
        </is>
      </c>
    </row>
    <row r="2">
      <c r="A2" s="5" t="inlineStr">
        <is>
          <t>One row per asset. Keep sold and scrapped assets: enter a disposal date instead of deleting.</t>
        </is>
      </c>
    </row>
    <row r="3">
      <c r="A3" s="6" t="inlineStr">
        <is>
          <t>Company</t>
        </is>
      </c>
      <c r="C3" s="7" t="n"/>
      <c r="D3" s="7" t="n"/>
    </row>
    <row r="4">
      <c r="A4" s="6" t="inlineStr">
        <is>
          <t>Register owner</t>
        </is>
      </c>
      <c r="C4" s="7" t="n"/>
      <c r="D4" s="7" t="n"/>
    </row>
    <row r="5">
      <c r="A5" s="6" t="inlineStr">
        <is>
          <t>Capitalisation threshold</t>
        </is>
      </c>
      <c r="C5" s="7" t="n"/>
      <c r="D5" s="7" t="n"/>
    </row>
    <row r="6">
      <c r="A6" s="6" t="inlineStr">
        <is>
          <t>Last full check</t>
        </is>
      </c>
      <c r="C6" s="7" t="n"/>
      <c r="D6" s="7" t="n"/>
    </row>
    <row r="9" ht="32" customHeight="1">
      <c r="A9" s="8" t="inlineStr">
        <is>
          <t>Asset ID</t>
        </is>
      </c>
      <c r="B9" s="8" t="inlineStr">
        <is>
          <t>Description</t>
        </is>
      </c>
      <c r="C9" s="8" t="inlineStr">
        <is>
          <t>Category</t>
        </is>
      </c>
      <c r="D9" s="8" t="inlineStr">
        <is>
          <t>Location</t>
        </is>
      </c>
      <c r="E9" s="8" t="inlineStr">
        <is>
          <t>Custodian</t>
        </is>
      </c>
      <c r="F9" s="8" t="inlineStr">
        <is>
          <t>Serial or registration no.</t>
        </is>
      </c>
      <c r="G9" s="8" t="inlineStr">
        <is>
          <t>Purchase date</t>
        </is>
      </c>
      <c r="H9" s="8" t="inlineStr">
        <is>
          <t>Supplier and invoice no.</t>
        </is>
      </c>
      <c r="I9" s="8" t="inlineStr">
        <is>
          <t>Cost</t>
        </is>
      </c>
      <c r="J9" s="8" t="inlineStr">
        <is>
          <t>Useful life (years)</t>
        </is>
      </c>
      <c r="K9" s="8" t="inlineStr">
        <is>
          <t>Accumulated depreciation</t>
        </is>
      </c>
      <c r="L9" s="8" t="inlineStr">
        <is>
          <t>NBV</t>
        </is>
      </c>
      <c r="M9" s="8" t="inlineStr">
        <is>
          <t>Last physically checked</t>
        </is>
      </c>
      <c r="N9" s="8" t="inlineStr">
        <is>
          <t>Check flag</t>
        </is>
      </c>
      <c r="O9" s="8" t="inlineStr">
        <is>
          <t>Disposal date</t>
        </is>
      </c>
      <c r="P9" s="8" t="inlineStr">
        <is>
          <t>Disposal proceeds</t>
        </is>
      </c>
      <c r="Q9" s="8" t="inlineStr">
        <is>
          <t>Profit or loss on disposal</t>
        </is>
      </c>
      <c r="R9" s="8" t="inlineStr">
        <is>
          <t>Status</t>
        </is>
      </c>
      <c r="S9" s="8" t="inlineStr">
        <is>
          <t>Notes</t>
        </is>
      </c>
    </row>
    <row r="10">
      <c r="A10" s="9" t="inlineStr">
        <is>
          <t>FA001</t>
        </is>
      </c>
      <c r="B10" s="10" t="n"/>
      <c r="C10" s="10" t="n"/>
      <c r="D10" s="10" t="n"/>
      <c r="E10" s="10" t="n"/>
      <c r="F10" s="10" t="n"/>
      <c r="G10" s="11" t="n"/>
      <c r="H10" s="10" t="n"/>
      <c r="I10" s="12" t="n"/>
      <c r="J10" s="13" t="n"/>
      <c r="K10" s="12" t="n"/>
      <c r="L10" s="14">
        <f>IF(I10="","",IF(O10&lt;&gt;"",0,I10-K10))</f>
        <v/>
      </c>
      <c r="M10" s="11" t="n"/>
      <c r="N10" s="9">
        <f>IF(OR(B10="",O10&lt;&gt;""),"",IF(M10="","Never checked",IF(TODAY()-M10&gt;365,"Overdue","OK")))</f>
        <v/>
      </c>
      <c r="O10" s="11" t="n"/>
      <c r="P10" s="12" t="n"/>
      <c r="Q10" s="14">
        <f>IF(OR(I10="",O10=""),"",P10-(I10-K10))</f>
        <v/>
      </c>
      <c r="R10" s="9">
        <f>IF(B10="","",IF(O10&lt;&gt;"","Disposed",IF(AND(I10&lt;&gt;"",K10&gt;=I10),"Fully depreciated","In use")))</f>
        <v/>
      </c>
      <c r="S10" s="10" t="n"/>
    </row>
    <row r="11">
      <c r="A11" s="9" t="inlineStr">
        <is>
          <t>FA002</t>
        </is>
      </c>
      <c r="B11" s="10" t="n"/>
      <c r="C11" s="10" t="n"/>
      <c r="D11" s="10" t="n"/>
      <c r="E11" s="10" t="n"/>
      <c r="F11" s="10" t="n"/>
      <c r="G11" s="11" t="n"/>
      <c r="H11" s="10" t="n"/>
      <c r="I11" s="12" t="n"/>
      <c r="J11" s="13" t="n"/>
      <c r="K11" s="12" t="n"/>
      <c r="L11" s="14">
        <f>IF(I11="","",IF(O11&lt;&gt;"",0,I11-K11))</f>
        <v/>
      </c>
      <c r="M11" s="11" t="n"/>
      <c r="N11" s="9">
        <f>IF(OR(B11="",O11&lt;&gt;""),"",IF(M11="","Never checked",IF(TODAY()-M11&gt;365,"Overdue","OK")))</f>
        <v/>
      </c>
      <c r="O11" s="11" t="n"/>
      <c r="P11" s="12" t="n"/>
      <c r="Q11" s="14">
        <f>IF(OR(I11="",O11=""),"",P11-(I11-K11))</f>
        <v/>
      </c>
      <c r="R11" s="9">
        <f>IF(B11="","",IF(O11&lt;&gt;"","Disposed",IF(AND(I11&lt;&gt;"",K11&gt;=I11),"Fully depreciated","In use")))</f>
        <v/>
      </c>
      <c r="S11" s="10" t="n"/>
    </row>
    <row r="12">
      <c r="A12" s="9" t="inlineStr">
        <is>
          <t>FA003</t>
        </is>
      </c>
      <c r="B12" s="10" t="n"/>
      <c r="C12" s="10" t="n"/>
      <c r="D12" s="10" t="n"/>
      <c r="E12" s="10" t="n"/>
      <c r="F12" s="10" t="n"/>
      <c r="G12" s="11" t="n"/>
      <c r="H12" s="10" t="n"/>
      <c r="I12" s="12" t="n"/>
      <c r="J12" s="13" t="n"/>
      <c r="K12" s="12" t="n"/>
      <c r="L12" s="14">
        <f>IF(I12="","",IF(O12&lt;&gt;"",0,I12-K12))</f>
        <v/>
      </c>
      <c r="M12" s="11" t="n"/>
      <c r="N12" s="9">
        <f>IF(OR(B12="",O12&lt;&gt;""),"",IF(M12="","Never checked",IF(TODAY()-M12&gt;365,"Overdue","OK")))</f>
        <v/>
      </c>
      <c r="O12" s="11" t="n"/>
      <c r="P12" s="12" t="n"/>
      <c r="Q12" s="14">
        <f>IF(OR(I12="",O12=""),"",P12-(I12-K12))</f>
        <v/>
      </c>
      <c r="R12" s="9">
        <f>IF(B12="","",IF(O12&lt;&gt;"","Disposed",IF(AND(I12&lt;&gt;"",K12&gt;=I12),"Fully depreciated","In use")))</f>
        <v/>
      </c>
      <c r="S12" s="10" t="n"/>
    </row>
    <row r="13">
      <c r="A13" s="9" t="inlineStr">
        <is>
          <t>FA004</t>
        </is>
      </c>
      <c r="B13" s="10" t="n"/>
      <c r="C13" s="10" t="n"/>
      <c r="D13" s="10" t="n"/>
      <c r="E13" s="10" t="n"/>
      <c r="F13" s="10" t="n"/>
      <c r="G13" s="11" t="n"/>
      <c r="H13" s="10" t="n"/>
      <c r="I13" s="12" t="n"/>
      <c r="J13" s="13" t="n"/>
      <c r="K13" s="12" t="n"/>
      <c r="L13" s="14">
        <f>IF(I13="","",IF(O13&lt;&gt;"",0,I13-K13))</f>
        <v/>
      </c>
      <c r="M13" s="11" t="n"/>
      <c r="N13" s="9">
        <f>IF(OR(B13="",O13&lt;&gt;""),"",IF(M13="","Never checked",IF(TODAY()-M13&gt;365,"Overdue","OK")))</f>
        <v/>
      </c>
      <c r="O13" s="11" t="n"/>
      <c r="P13" s="12" t="n"/>
      <c r="Q13" s="14">
        <f>IF(OR(I13="",O13=""),"",P13-(I13-K13))</f>
        <v/>
      </c>
      <c r="R13" s="9">
        <f>IF(B13="","",IF(O13&lt;&gt;"","Disposed",IF(AND(I13&lt;&gt;"",K13&gt;=I13),"Fully depreciated","In use")))</f>
        <v/>
      </c>
      <c r="S13" s="10" t="n"/>
    </row>
    <row r="14">
      <c r="A14" s="9" t="inlineStr">
        <is>
          <t>FA005</t>
        </is>
      </c>
      <c r="B14" s="10" t="n"/>
      <c r="C14" s="10" t="n"/>
      <c r="D14" s="10" t="n"/>
      <c r="E14" s="10" t="n"/>
      <c r="F14" s="10" t="n"/>
      <c r="G14" s="11" t="n"/>
      <c r="H14" s="10" t="n"/>
      <c r="I14" s="12" t="n"/>
      <c r="J14" s="13" t="n"/>
      <c r="K14" s="12" t="n"/>
      <c r="L14" s="14">
        <f>IF(I14="","",IF(O14&lt;&gt;"",0,I14-K14))</f>
        <v/>
      </c>
      <c r="M14" s="11" t="n"/>
      <c r="N14" s="9">
        <f>IF(OR(B14="",O14&lt;&gt;""),"",IF(M14="","Never checked",IF(TODAY()-M14&gt;365,"Overdue","OK")))</f>
        <v/>
      </c>
      <c r="O14" s="11" t="n"/>
      <c r="P14" s="12" t="n"/>
      <c r="Q14" s="14">
        <f>IF(OR(I14="",O14=""),"",P14-(I14-K14))</f>
        <v/>
      </c>
      <c r="R14" s="9">
        <f>IF(B14="","",IF(O14&lt;&gt;"","Disposed",IF(AND(I14&lt;&gt;"",K14&gt;=I14),"Fully depreciated","In use")))</f>
        <v/>
      </c>
      <c r="S14" s="10" t="n"/>
    </row>
    <row r="15">
      <c r="A15" s="9" t="inlineStr">
        <is>
          <t>FA006</t>
        </is>
      </c>
      <c r="B15" s="10" t="n"/>
      <c r="C15" s="10" t="n"/>
      <c r="D15" s="10" t="n"/>
      <c r="E15" s="10" t="n"/>
      <c r="F15" s="10" t="n"/>
      <c r="G15" s="11" t="n"/>
      <c r="H15" s="10" t="n"/>
      <c r="I15" s="12" t="n"/>
      <c r="J15" s="13" t="n"/>
      <c r="K15" s="12" t="n"/>
      <c r="L15" s="14">
        <f>IF(I15="","",IF(O15&lt;&gt;"",0,I15-K15))</f>
        <v/>
      </c>
      <c r="M15" s="11" t="n"/>
      <c r="N15" s="9">
        <f>IF(OR(B15="",O15&lt;&gt;""),"",IF(M15="","Never checked",IF(TODAY()-M15&gt;365,"Overdue","OK")))</f>
        <v/>
      </c>
      <c r="O15" s="11" t="n"/>
      <c r="P15" s="12" t="n"/>
      <c r="Q15" s="14">
        <f>IF(OR(I15="",O15=""),"",P15-(I15-K15))</f>
        <v/>
      </c>
      <c r="R15" s="9">
        <f>IF(B15="","",IF(O15&lt;&gt;"","Disposed",IF(AND(I15&lt;&gt;"",K15&gt;=I15),"Fully depreciated","In use")))</f>
        <v/>
      </c>
      <c r="S15" s="10" t="n"/>
    </row>
    <row r="16">
      <c r="A16" s="9" t="inlineStr">
        <is>
          <t>FA007</t>
        </is>
      </c>
      <c r="B16" s="10" t="n"/>
      <c r="C16" s="10" t="n"/>
      <c r="D16" s="10" t="n"/>
      <c r="E16" s="10" t="n"/>
      <c r="F16" s="10" t="n"/>
      <c r="G16" s="11" t="n"/>
      <c r="H16" s="10" t="n"/>
      <c r="I16" s="12" t="n"/>
      <c r="J16" s="13" t="n"/>
      <c r="K16" s="12" t="n"/>
      <c r="L16" s="14">
        <f>IF(I16="","",IF(O16&lt;&gt;"",0,I16-K16))</f>
        <v/>
      </c>
      <c r="M16" s="11" t="n"/>
      <c r="N16" s="9">
        <f>IF(OR(B16="",O16&lt;&gt;""),"",IF(M16="","Never checked",IF(TODAY()-M16&gt;365,"Overdue","OK")))</f>
        <v/>
      </c>
      <c r="O16" s="11" t="n"/>
      <c r="P16" s="12" t="n"/>
      <c r="Q16" s="14">
        <f>IF(OR(I16="",O16=""),"",P16-(I16-K16))</f>
        <v/>
      </c>
      <c r="R16" s="9">
        <f>IF(B16="","",IF(O16&lt;&gt;"","Disposed",IF(AND(I16&lt;&gt;"",K16&gt;=I16),"Fully depreciated","In use")))</f>
        <v/>
      </c>
      <c r="S16" s="10" t="n"/>
    </row>
    <row r="17">
      <c r="A17" s="9" t="inlineStr">
        <is>
          <t>FA008</t>
        </is>
      </c>
      <c r="B17" s="10" t="n"/>
      <c r="C17" s="10" t="n"/>
      <c r="D17" s="10" t="n"/>
      <c r="E17" s="10" t="n"/>
      <c r="F17" s="10" t="n"/>
      <c r="G17" s="11" t="n"/>
      <c r="H17" s="10" t="n"/>
      <c r="I17" s="12" t="n"/>
      <c r="J17" s="13" t="n"/>
      <c r="K17" s="12" t="n"/>
      <c r="L17" s="14">
        <f>IF(I17="","",IF(O17&lt;&gt;"",0,I17-K17))</f>
        <v/>
      </c>
      <c r="M17" s="11" t="n"/>
      <c r="N17" s="9">
        <f>IF(OR(B17="",O17&lt;&gt;""),"",IF(M17="","Never checked",IF(TODAY()-M17&gt;365,"Overdue","OK")))</f>
        <v/>
      </c>
      <c r="O17" s="11" t="n"/>
      <c r="P17" s="12" t="n"/>
      <c r="Q17" s="14">
        <f>IF(OR(I17="",O17=""),"",P17-(I17-K17))</f>
        <v/>
      </c>
      <c r="R17" s="9">
        <f>IF(B17="","",IF(O17&lt;&gt;"","Disposed",IF(AND(I17&lt;&gt;"",K17&gt;=I17),"Fully depreciated","In use")))</f>
        <v/>
      </c>
      <c r="S17" s="10" t="n"/>
    </row>
    <row r="18">
      <c r="A18" s="9" t="inlineStr">
        <is>
          <t>FA009</t>
        </is>
      </c>
      <c r="B18" s="10" t="n"/>
      <c r="C18" s="10" t="n"/>
      <c r="D18" s="10" t="n"/>
      <c r="E18" s="10" t="n"/>
      <c r="F18" s="10" t="n"/>
      <c r="G18" s="11" t="n"/>
      <c r="H18" s="10" t="n"/>
      <c r="I18" s="12" t="n"/>
      <c r="J18" s="13" t="n"/>
      <c r="K18" s="12" t="n"/>
      <c r="L18" s="14">
        <f>IF(I18="","",IF(O18&lt;&gt;"",0,I18-K18))</f>
        <v/>
      </c>
      <c r="M18" s="11" t="n"/>
      <c r="N18" s="9">
        <f>IF(OR(B18="",O18&lt;&gt;""),"",IF(M18="","Never checked",IF(TODAY()-M18&gt;365,"Overdue","OK")))</f>
        <v/>
      </c>
      <c r="O18" s="11" t="n"/>
      <c r="P18" s="12" t="n"/>
      <c r="Q18" s="14">
        <f>IF(OR(I18="",O18=""),"",P18-(I18-K18))</f>
        <v/>
      </c>
      <c r="R18" s="9">
        <f>IF(B18="","",IF(O18&lt;&gt;"","Disposed",IF(AND(I18&lt;&gt;"",K18&gt;=I18),"Fully depreciated","In use")))</f>
        <v/>
      </c>
      <c r="S18" s="10" t="n"/>
    </row>
    <row r="19">
      <c r="A19" s="9" t="inlineStr">
        <is>
          <t>FA010</t>
        </is>
      </c>
      <c r="B19" s="10" t="n"/>
      <c r="C19" s="10" t="n"/>
      <c r="D19" s="10" t="n"/>
      <c r="E19" s="10" t="n"/>
      <c r="F19" s="10" t="n"/>
      <c r="G19" s="11" t="n"/>
      <c r="H19" s="10" t="n"/>
      <c r="I19" s="12" t="n"/>
      <c r="J19" s="13" t="n"/>
      <c r="K19" s="12" t="n"/>
      <c r="L19" s="14">
        <f>IF(I19="","",IF(O19&lt;&gt;"",0,I19-K19))</f>
        <v/>
      </c>
      <c r="M19" s="11" t="n"/>
      <c r="N19" s="9">
        <f>IF(OR(B19="",O19&lt;&gt;""),"",IF(M19="","Never checked",IF(TODAY()-M19&gt;365,"Overdue","OK")))</f>
        <v/>
      </c>
      <c r="O19" s="11" t="n"/>
      <c r="P19" s="12" t="n"/>
      <c r="Q19" s="14">
        <f>IF(OR(I19="",O19=""),"",P19-(I19-K19))</f>
        <v/>
      </c>
      <c r="R19" s="9">
        <f>IF(B19="","",IF(O19&lt;&gt;"","Disposed",IF(AND(I19&lt;&gt;"",K19&gt;=I19),"Fully depreciated","In use")))</f>
        <v/>
      </c>
      <c r="S19" s="10" t="n"/>
    </row>
    <row r="20">
      <c r="A20" s="9" t="inlineStr">
        <is>
          <t>FA011</t>
        </is>
      </c>
      <c r="B20" s="10" t="n"/>
      <c r="C20" s="10" t="n"/>
      <c r="D20" s="10" t="n"/>
      <c r="E20" s="10" t="n"/>
      <c r="F20" s="10" t="n"/>
      <c r="G20" s="11" t="n"/>
      <c r="H20" s="10" t="n"/>
      <c r="I20" s="12" t="n"/>
      <c r="J20" s="13" t="n"/>
      <c r="K20" s="12" t="n"/>
      <c r="L20" s="14">
        <f>IF(I20="","",IF(O20&lt;&gt;"",0,I20-K20))</f>
        <v/>
      </c>
      <c r="M20" s="11" t="n"/>
      <c r="N20" s="9">
        <f>IF(OR(B20="",O20&lt;&gt;""),"",IF(M20="","Never checked",IF(TODAY()-M20&gt;365,"Overdue","OK")))</f>
        <v/>
      </c>
      <c r="O20" s="11" t="n"/>
      <c r="P20" s="12" t="n"/>
      <c r="Q20" s="14">
        <f>IF(OR(I20="",O20=""),"",P20-(I20-K20))</f>
        <v/>
      </c>
      <c r="R20" s="9">
        <f>IF(B20="","",IF(O20&lt;&gt;"","Disposed",IF(AND(I20&lt;&gt;"",K20&gt;=I20),"Fully depreciated","In use")))</f>
        <v/>
      </c>
      <c r="S20" s="10" t="n"/>
    </row>
    <row r="21">
      <c r="A21" s="9" t="inlineStr">
        <is>
          <t>FA012</t>
        </is>
      </c>
      <c r="B21" s="10" t="n"/>
      <c r="C21" s="10" t="n"/>
      <c r="D21" s="10" t="n"/>
      <c r="E21" s="10" t="n"/>
      <c r="F21" s="10" t="n"/>
      <c r="G21" s="11" t="n"/>
      <c r="H21" s="10" t="n"/>
      <c r="I21" s="12" t="n"/>
      <c r="J21" s="13" t="n"/>
      <c r="K21" s="12" t="n"/>
      <c r="L21" s="14">
        <f>IF(I21="","",IF(O21&lt;&gt;"",0,I21-K21))</f>
        <v/>
      </c>
      <c r="M21" s="11" t="n"/>
      <c r="N21" s="9">
        <f>IF(OR(B21="",O21&lt;&gt;""),"",IF(M21="","Never checked",IF(TODAY()-M21&gt;365,"Overdue","OK")))</f>
        <v/>
      </c>
      <c r="O21" s="11" t="n"/>
      <c r="P21" s="12" t="n"/>
      <c r="Q21" s="14">
        <f>IF(OR(I21="",O21=""),"",P21-(I21-K21))</f>
        <v/>
      </c>
      <c r="R21" s="9">
        <f>IF(B21="","",IF(O21&lt;&gt;"","Disposed",IF(AND(I21&lt;&gt;"",K21&gt;=I21),"Fully depreciated","In use")))</f>
        <v/>
      </c>
      <c r="S21" s="10" t="n"/>
    </row>
    <row r="22">
      <c r="A22" s="9" t="inlineStr">
        <is>
          <t>FA013</t>
        </is>
      </c>
      <c r="B22" s="10" t="n"/>
      <c r="C22" s="10" t="n"/>
      <c r="D22" s="10" t="n"/>
      <c r="E22" s="10" t="n"/>
      <c r="F22" s="10" t="n"/>
      <c r="G22" s="11" t="n"/>
      <c r="H22" s="10" t="n"/>
      <c r="I22" s="12" t="n"/>
      <c r="J22" s="13" t="n"/>
      <c r="K22" s="12" t="n"/>
      <c r="L22" s="14">
        <f>IF(I22="","",IF(O22&lt;&gt;"",0,I22-K22))</f>
        <v/>
      </c>
      <c r="M22" s="11" t="n"/>
      <c r="N22" s="9">
        <f>IF(OR(B22="",O22&lt;&gt;""),"",IF(M22="","Never checked",IF(TODAY()-M22&gt;365,"Overdue","OK")))</f>
        <v/>
      </c>
      <c r="O22" s="11" t="n"/>
      <c r="P22" s="12" t="n"/>
      <c r="Q22" s="14">
        <f>IF(OR(I22="",O22=""),"",P22-(I22-K22))</f>
        <v/>
      </c>
      <c r="R22" s="9">
        <f>IF(B22="","",IF(O22&lt;&gt;"","Disposed",IF(AND(I22&lt;&gt;"",K22&gt;=I22),"Fully depreciated","In use")))</f>
        <v/>
      </c>
      <c r="S22" s="10" t="n"/>
    </row>
    <row r="23">
      <c r="A23" s="9" t="inlineStr">
        <is>
          <t>FA014</t>
        </is>
      </c>
      <c r="B23" s="10" t="n"/>
      <c r="C23" s="10" t="n"/>
      <c r="D23" s="10" t="n"/>
      <c r="E23" s="10" t="n"/>
      <c r="F23" s="10" t="n"/>
      <c r="G23" s="11" t="n"/>
      <c r="H23" s="10" t="n"/>
      <c r="I23" s="12" t="n"/>
      <c r="J23" s="13" t="n"/>
      <c r="K23" s="12" t="n"/>
      <c r="L23" s="14">
        <f>IF(I23="","",IF(O23&lt;&gt;"",0,I23-K23))</f>
        <v/>
      </c>
      <c r="M23" s="11" t="n"/>
      <c r="N23" s="9">
        <f>IF(OR(B23="",O23&lt;&gt;""),"",IF(M23="","Never checked",IF(TODAY()-M23&gt;365,"Overdue","OK")))</f>
        <v/>
      </c>
      <c r="O23" s="11" t="n"/>
      <c r="P23" s="12" t="n"/>
      <c r="Q23" s="14">
        <f>IF(OR(I23="",O23=""),"",P23-(I23-K23))</f>
        <v/>
      </c>
      <c r="R23" s="9">
        <f>IF(B23="","",IF(O23&lt;&gt;"","Disposed",IF(AND(I23&lt;&gt;"",K23&gt;=I23),"Fully depreciated","In use")))</f>
        <v/>
      </c>
      <c r="S23" s="10" t="n"/>
    </row>
    <row r="24">
      <c r="A24" s="9" t="inlineStr">
        <is>
          <t>FA015</t>
        </is>
      </c>
      <c r="B24" s="10" t="n"/>
      <c r="C24" s="10" t="n"/>
      <c r="D24" s="10" t="n"/>
      <c r="E24" s="10" t="n"/>
      <c r="F24" s="10" t="n"/>
      <c r="G24" s="11" t="n"/>
      <c r="H24" s="10" t="n"/>
      <c r="I24" s="12" t="n"/>
      <c r="J24" s="13" t="n"/>
      <c r="K24" s="12" t="n"/>
      <c r="L24" s="14">
        <f>IF(I24="","",IF(O24&lt;&gt;"",0,I24-K24))</f>
        <v/>
      </c>
      <c r="M24" s="11" t="n"/>
      <c r="N24" s="9">
        <f>IF(OR(B24="",O24&lt;&gt;""),"",IF(M24="","Never checked",IF(TODAY()-M24&gt;365,"Overdue","OK")))</f>
        <v/>
      </c>
      <c r="O24" s="11" t="n"/>
      <c r="P24" s="12" t="n"/>
      <c r="Q24" s="14">
        <f>IF(OR(I24="",O24=""),"",P24-(I24-K24))</f>
        <v/>
      </c>
      <c r="R24" s="9">
        <f>IF(B24="","",IF(O24&lt;&gt;"","Disposed",IF(AND(I24&lt;&gt;"",K24&gt;=I24),"Fully depreciated","In use")))</f>
        <v/>
      </c>
      <c r="S24" s="10" t="n"/>
    </row>
    <row r="25">
      <c r="A25" s="9" t="inlineStr">
        <is>
          <t>FA016</t>
        </is>
      </c>
      <c r="B25" s="10" t="n"/>
      <c r="C25" s="10" t="n"/>
      <c r="D25" s="10" t="n"/>
      <c r="E25" s="10" t="n"/>
      <c r="F25" s="10" t="n"/>
      <c r="G25" s="11" t="n"/>
      <c r="H25" s="10" t="n"/>
      <c r="I25" s="12" t="n"/>
      <c r="J25" s="13" t="n"/>
      <c r="K25" s="12" t="n"/>
      <c r="L25" s="14">
        <f>IF(I25="","",IF(O25&lt;&gt;"",0,I25-K25))</f>
        <v/>
      </c>
      <c r="M25" s="11" t="n"/>
      <c r="N25" s="9">
        <f>IF(OR(B25="",O25&lt;&gt;""),"",IF(M25="","Never checked",IF(TODAY()-M25&gt;365,"Overdue","OK")))</f>
        <v/>
      </c>
      <c r="O25" s="11" t="n"/>
      <c r="P25" s="12" t="n"/>
      <c r="Q25" s="14">
        <f>IF(OR(I25="",O25=""),"",P25-(I25-K25))</f>
        <v/>
      </c>
      <c r="R25" s="9">
        <f>IF(B25="","",IF(O25&lt;&gt;"","Disposed",IF(AND(I25&lt;&gt;"",K25&gt;=I25),"Fully depreciated","In use")))</f>
        <v/>
      </c>
      <c r="S25" s="10" t="n"/>
    </row>
    <row r="26">
      <c r="A26" s="9" t="inlineStr">
        <is>
          <t>FA017</t>
        </is>
      </c>
      <c r="B26" s="10" t="n"/>
      <c r="C26" s="10" t="n"/>
      <c r="D26" s="10" t="n"/>
      <c r="E26" s="10" t="n"/>
      <c r="F26" s="10" t="n"/>
      <c r="G26" s="11" t="n"/>
      <c r="H26" s="10" t="n"/>
      <c r="I26" s="12" t="n"/>
      <c r="J26" s="13" t="n"/>
      <c r="K26" s="12" t="n"/>
      <c r="L26" s="14">
        <f>IF(I26="","",IF(O26&lt;&gt;"",0,I26-K26))</f>
        <v/>
      </c>
      <c r="M26" s="11" t="n"/>
      <c r="N26" s="9">
        <f>IF(OR(B26="",O26&lt;&gt;""),"",IF(M26="","Never checked",IF(TODAY()-M26&gt;365,"Overdue","OK")))</f>
        <v/>
      </c>
      <c r="O26" s="11" t="n"/>
      <c r="P26" s="12" t="n"/>
      <c r="Q26" s="14">
        <f>IF(OR(I26="",O26=""),"",P26-(I26-K26))</f>
        <v/>
      </c>
      <c r="R26" s="9">
        <f>IF(B26="","",IF(O26&lt;&gt;"","Disposed",IF(AND(I26&lt;&gt;"",K26&gt;=I26),"Fully depreciated","In use")))</f>
        <v/>
      </c>
      <c r="S26" s="10" t="n"/>
    </row>
    <row r="27">
      <c r="A27" s="9" t="inlineStr">
        <is>
          <t>FA018</t>
        </is>
      </c>
      <c r="B27" s="10" t="n"/>
      <c r="C27" s="10" t="n"/>
      <c r="D27" s="10" t="n"/>
      <c r="E27" s="10" t="n"/>
      <c r="F27" s="10" t="n"/>
      <c r="G27" s="11" t="n"/>
      <c r="H27" s="10" t="n"/>
      <c r="I27" s="12" t="n"/>
      <c r="J27" s="13" t="n"/>
      <c r="K27" s="12" t="n"/>
      <c r="L27" s="14">
        <f>IF(I27="","",IF(O27&lt;&gt;"",0,I27-K27))</f>
        <v/>
      </c>
      <c r="M27" s="11" t="n"/>
      <c r="N27" s="9">
        <f>IF(OR(B27="",O27&lt;&gt;""),"",IF(M27="","Never checked",IF(TODAY()-M27&gt;365,"Overdue","OK")))</f>
        <v/>
      </c>
      <c r="O27" s="11" t="n"/>
      <c r="P27" s="12" t="n"/>
      <c r="Q27" s="14">
        <f>IF(OR(I27="",O27=""),"",P27-(I27-K27))</f>
        <v/>
      </c>
      <c r="R27" s="9">
        <f>IF(B27="","",IF(O27&lt;&gt;"","Disposed",IF(AND(I27&lt;&gt;"",K27&gt;=I27),"Fully depreciated","In use")))</f>
        <v/>
      </c>
      <c r="S27" s="10" t="n"/>
    </row>
    <row r="28">
      <c r="A28" s="9" t="inlineStr">
        <is>
          <t>FA019</t>
        </is>
      </c>
      <c r="B28" s="10" t="n"/>
      <c r="C28" s="10" t="n"/>
      <c r="D28" s="10" t="n"/>
      <c r="E28" s="10" t="n"/>
      <c r="F28" s="10" t="n"/>
      <c r="G28" s="11" t="n"/>
      <c r="H28" s="10" t="n"/>
      <c r="I28" s="12" t="n"/>
      <c r="J28" s="13" t="n"/>
      <c r="K28" s="12" t="n"/>
      <c r="L28" s="14">
        <f>IF(I28="","",IF(O28&lt;&gt;"",0,I28-K28))</f>
        <v/>
      </c>
      <c r="M28" s="11" t="n"/>
      <c r="N28" s="9">
        <f>IF(OR(B28="",O28&lt;&gt;""),"",IF(M28="","Never checked",IF(TODAY()-M28&gt;365,"Overdue","OK")))</f>
        <v/>
      </c>
      <c r="O28" s="11" t="n"/>
      <c r="P28" s="12" t="n"/>
      <c r="Q28" s="14">
        <f>IF(OR(I28="",O28=""),"",P28-(I28-K28))</f>
        <v/>
      </c>
      <c r="R28" s="9">
        <f>IF(B28="","",IF(O28&lt;&gt;"","Disposed",IF(AND(I28&lt;&gt;"",K28&gt;=I28),"Fully depreciated","In use")))</f>
        <v/>
      </c>
      <c r="S28" s="10" t="n"/>
    </row>
    <row r="29">
      <c r="A29" s="9" t="inlineStr">
        <is>
          <t>FA020</t>
        </is>
      </c>
      <c r="B29" s="10" t="n"/>
      <c r="C29" s="10" t="n"/>
      <c r="D29" s="10" t="n"/>
      <c r="E29" s="10" t="n"/>
      <c r="F29" s="10" t="n"/>
      <c r="G29" s="11" t="n"/>
      <c r="H29" s="10" t="n"/>
      <c r="I29" s="12" t="n"/>
      <c r="J29" s="13" t="n"/>
      <c r="K29" s="12" t="n"/>
      <c r="L29" s="14">
        <f>IF(I29="","",IF(O29&lt;&gt;"",0,I29-K29))</f>
        <v/>
      </c>
      <c r="M29" s="11" t="n"/>
      <c r="N29" s="9">
        <f>IF(OR(B29="",O29&lt;&gt;""),"",IF(M29="","Never checked",IF(TODAY()-M29&gt;365,"Overdue","OK")))</f>
        <v/>
      </c>
      <c r="O29" s="11" t="n"/>
      <c r="P29" s="12" t="n"/>
      <c r="Q29" s="14">
        <f>IF(OR(I29="",O29=""),"",P29-(I29-K29))</f>
        <v/>
      </c>
      <c r="R29" s="9">
        <f>IF(B29="","",IF(O29&lt;&gt;"","Disposed",IF(AND(I29&lt;&gt;"",K29&gt;=I29),"Fully depreciated","In use")))</f>
        <v/>
      </c>
      <c r="S29" s="10" t="n"/>
    </row>
    <row r="30">
      <c r="A30" s="9" t="inlineStr">
        <is>
          <t>FA021</t>
        </is>
      </c>
      <c r="B30" s="10" t="n"/>
      <c r="C30" s="10" t="n"/>
      <c r="D30" s="10" t="n"/>
      <c r="E30" s="10" t="n"/>
      <c r="F30" s="10" t="n"/>
      <c r="G30" s="11" t="n"/>
      <c r="H30" s="10" t="n"/>
      <c r="I30" s="12" t="n"/>
      <c r="J30" s="13" t="n"/>
      <c r="K30" s="12" t="n"/>
      <c r="L30" s="14">
        <f>IF(I30="","",IF(O30&lt;&gt;"",0,I30-K30))</f>
        <v/>
      </c>
      <c r="M30" s="11" t="n"/>
      <c r="N30" s="9">
        <f>IF(OR(B30="",O30&lt;&gt;""),"",IF(M30="","Never checked",IF(TODAY()-M30&gt;365,"Overdue","OK")))</f>
        <v/>
      </c>
      <c r="O30" s="11" t="n"/>
      <c r="P30" s="12" t="n"/>
      <c r="Q30" s="14">
        <f>IF(OR(I30="",O30=""),"",P30-(I30-K30))</f>
        <v/>
      </c>
      <c r="R30" s="9">
        <f>IF(B30="","",IF(O30&lt;&gt;"","Disposed",IF(AND(I30&lt;&gt;"",K30&gt;=I30),"Fully depreciated","In use")))</f>
        <v/>
      </c>
      <c r="S30" s="10" t="n"/>
    </row>
    <row r="31">
      <c r="A31" s="9" t="inlineStr">
        <is>
          <t>FA022</t>
        </is>
      </c>
      <c r="B31" s="10" t="n"/>
      <c r="C31" s="10" t="n"/>
      <c r="D31" s="10" t="n"/>
      <c r="E31" s="10" t="n"/>
      <c r="F31" s="10" t="n"/>
      <c r="G31" s="11" t="n"/>
      <c r="H31" s="10" t="n"/>
      <c r="I31" s="12" t="n"/>
      <c r="J31" s="13" t="n"/>
      <c r="K31" s="12" t="n"/>
      <c r="L31" s="14">
        <f>IF(I31="","",IF(O31&lt;&gt;"",0,I31-K31))</f>
        <v/>
      </c>
      <c r="M31" s="11" t="n"/>
      <c r="N31" s="9">
        <f>IF(OR(B31="",O31&lt;&gt;""),"",IF(M31="","Never checked",IF(TODAY()-M31&gt;365,"Overdue","OK")))</f>
        <v/>
      </c>
      <c r="O31" s="11" t="n"/>
      <c r="P31" s="12" t="n"/>
      <c r="Q31" s="14">
        <f>IF(OR(I31="",O31=""),"",P31-(I31-K31))</f>
        <v/>
      </c>
      <c r="R31" s="9">
        <f>IF(B31="","",IF(O31&lt;&gt;"","Disposed",IF(AND(I31&lt;&gt;"",K31&gt;=I31),"Fully depreciated","In use")))</f>
        <v/>
      </c>
      <c r="S31" s="10" t="n"/>
    </row>
    <row r="32">
      <c r="A32" s="9" t="inlineStr">
        <is>
          <t>FA023</t>
        </is>
      </c>
      <c r="B32" s="10" t="n"/>
      <c r="C32" s="10" t="n"/>
      <c r="D32" s="10" t="n"/>
      <c r="E32" s="10" t="n"/>
      <c r="F32" s="10" t="n"/>
      <c r="G32" s="11" t="n"/>
      <c r="H32" s="10" t="n"/>
      <c r="I32" s="12" t="n"/>
      <c r="J32" s="13" t="n"/>
      <c r="K32" s="12" t="n"/>
      <c r="L32" s="14">
        <f>IF(I32="","",IF(O32&lt;&gt;"",0,I32-K32))</f>
        <v/>
      </c>
      <c r="M32" s="11" t="n"/>
      <c r="N32" s="9">
        <f>IF(OR(B32="",O32&lt;&gt;""),"",IF(M32="","Never checked",IF(TODAY()-M32&gt;365,"Overdue","OK")))</f>
        <v/>
      </c>
      <c r="O32" s="11" t="n"/>
      <c r="P32" s="12" t="n"/>
      <c r="Q32" s="14">
        <f>IF(OR(I32="",O32=""),"",P32-(I32-K32))</f>
        <v/>
      </c>
      <c r="R32" s="9">
        <f>IF(B32="","",IF(O32&lt;&gt;"","Disposed",IF(AND(I32&lt;&gt;"",K32&gt;=I32),"Fully depreciated","In use")))</f>
        <v/>
      </c>
      <c r="S32" s="10" t="n"/>
    </row>
    <row r="33">
      <c r="A33" s="9" t="inlineStr">
        <is>
          <t>FA024</t>
        </is>
      </c>
      <c r="B33" s="10" t="n"/>
      <c r="C33" s="10" t="n"/>
      <c r="D33" s="10" t="n"/>
      <c r="E33" s="10" t="n"/>
      <c r="F33" s="10" t="n"/>
      <c r="G33" s="11" t="n"/>
      <c r="H33" s="10" t="n"/>
      <c r="I33" s="12" t="n"/>
      <c r="J33" s="13" t="n"/>
      <c r="K33" s="12" t="n"/>
      <c r="L33" s="14">
        <f>IF(I33="","",IF(O33&lt;&gt;"",0,I33-K33))</f>
        <v/>
      </c>
      <c r="M33" s="11" t="n"/>
      <c r="N33" s="9">
        <f>IF(OR(B33="",O33&lt;&gt;""),"",IF(M33="","Never checked",IF(TODAY()-M33&gt;365,"Overdue","OK")))</f>
        <v/>
      </c>
      <c r="O33" s="11" t="n"/>
      <c r="P33" s="12" t="n"/>
      <c r="Q33" s="14">
        <f>IF(OR(I33="",O33=""),"",P33-(I33-K33))</f>
        <v/>
      </c>
      <c r="R33" s="9">
        <f>IF(B33="","",IF(O33&lt;&gt;"","Disposed",IF(AND(I33&lt;&gt;"",K33&gt;=I33),"Fully depreciated","In use")))</f>
        <v/>
      </c>
      <c r="S33" s="10" t="n"/>
    </row>
    <row r="34">
      <c r="A34" s="9" t="inlineStr">
        <is>
          <t>FA025</t>
        </is>
      </c>
      <c r="B34" s="10" t="n"/>
      <c r="C34" s="10" t="n"/>
      <c r="D34" s="10" t="n"/>
      <c r="E34" s="10" t="n"/>
      <c r="F34" s="10" t="n"/>
      <c r="G34" s="11" t="n"/>
      <c r="H34" s="10" t="n"/>
      <c r="I34" s="12" t="n"/>
      <c r="J34" s="13" t="n"/>
      <c r="K34" s="12" t="n"/>
      <c r="L34" s="14">
        <f>IF(I34="","",IF(O34&lt;&gt;"",0,I34-K34))</f>
        <v/>
      </c>
      <c r="M34" s="11" t="n"/>
      <c r="N34" s="9">
        <f>IF(OR(B34="",O34&lt;&gt;""),"",IF(M34="","Never checked",IF(TODAY()-M34&gt;365,"Overdue","OK")))</f>
        <v/>
      </c>
      <c r="O34" s="11" t="n"/>
      <c r="P34" s="12" t="n"/>
      <c r="Q34" s="14">
        <f>IF(OR(I34="",O34=""),"",P34-(I34-K34))</f>
        <v/>
      </c>
      <c r="R34" s="9">
        <f>IF(B34="","",IF(O34&lt;&gt;"","Disposed",IF(AND(I34&lt;&gt;"",K34&gt;=I34),"Fully depreciated","In use")))</f>
        <v/>
      </c>
      <c r="S34" s="10" t="n"/>
    </row>
    <row r="35">
      <c r="A35" s="9" t="inlineStr">
        <is>
          <t>FA026</t>
        </is>
      </c>
      <c r="B35" s="10" t="n"/>
      <c r="C35" s="10" t="n"/>
      <c r="D35" s="10" t="n"/>
      <c r="E35" s="10" t="n"/>
      <c r="F35" s="10" t="n"/>
      <c r="G35" s="11" t="n"/>
      <c r="H35" s="10" t="n"/>
      <c r="I35" s="12" t="n"/>
      <c r="J35" s="13" t="n"/>
      <c r="K35" s="12" t="n"/>
      <c r="L35" s="14">
        <f>IF(I35="","",IF(O35&lt;&gt;"",0,I35-K35))</f>
        <v/>
      </c>
      <c r="M35" s="11" t="n"/>
      <c r="N35" s="9">
        <f>IF(OR(B35="",O35&lt;&gt;""),"",IF(M35="","Never checked",IF(TODAY()-M35&gt;365,"Overdue","OK")))</f>
        <v/>
      </c>
      <c r="O35" s="11" t="n"/>
      <c r="P35" s="12" t="n"/>
      <c r="Q35" s="14">
        <f>IF(OR(I35="",O35=""),"",P35-(I35-K35))</f>
        <v/>
      </c>
      <c r="R35" s="9">
        <f>IF(B35="","",IF(O35&lt;&gt;"","Disposed",IF(AND(I35&lt;&gt;"",K35&gt;=I35),"Fully depreciated","In use")))</f>
        <v/>
      </c>
      <c r="S35" s="10" t="n"/>
    </row>
    <row r="36">
      <c r="A36" s="9" t="inlineStr">
        <is>
          <t>FA027</t>
        </is>
      </c>
      <c r="B36" s="10" t="n"/>
      <c r="C36" s="10" t="n"/>
      <c r="D36" s="10" t="n"/>
      <c r="E36" s="10" t="n"/>
      <c r="F36" s="10" t="n"/>
      <c r="G36" s="11" t="n"/>
      <c r="H36" s="10" t="n"/>
      <c r="I36" s="12" t="n"/>
      <c r="J36" s="13" t="n"/>
      <c r="K36" s="12" t="n"/>
      <c r="L36" s="14">
        <f>IF(I36="","",IF(O36&lt;&gt;"",0,I36-K36))</f>
        <v/>
      </c>
      <c r="M36" s="11" t="n"/>
      <c r="N36" s="9">
        <f>IF(OR(B36="",O36&lt;&gt;""),"",IF(M36="","Never checked",IF(TODAY()-M36&gt;365,"Overdue","OK")))</f>
        <v/>
      </c>
      <c r="O36" s="11" t="n"/>
      <c r="P36" s="12" t="n"/>
      <c r="Q36" s="14">
        <f>IF(OR(I36="",O36=""),"",P36-(I36-K36))</f>
        <v/>
      </c>
      <c r="R36" s="9">
        <f>IF(B36="","",IF(O36&lt;&gt;"","Disposed",IF(AND(I36&lt;&gt;"",K36&gt;=I36),"Fully depreciated","In use")))</f>
        <v/>
      </c>
      <c r="S36" s="10" t="n"/>
    </row>
    <row r="37">
      <c r="A37" s="9" t="inlineStr">
        <is>
          <t>FA028</t>
        </is>
      </c>
      <c r="B37" s="10" t="n"/>
      <c r="C37" s="10" t="n"/>
      <c r="D37" s="10" t="n"/>
      <c r="E37" s="10" t="n"/>
      <c r="F37" s="10" t="n"/>
      <c r="G37" s="11" t="n"/>
      <c r="H37" s="10" t="n"/>
      <c r="I37" s="12" t="n"/>
      <c r="J37" s="13" t="n"/>
      <c r="K37" s="12" t="n"/>
      <c r="L37" s="14">
        <f>IF(I37="","",IF(O37&lt;&gt;"",0,I37-K37))</f>
        <v/>
      </c>
      <c r="M37" s="11" t="n"/>
      <c r="N37" s="9">
        <f>IF(OR(B37="",O37&lt;&gt;""),"",IF(M37="","Never checked",IF(TODAY()-M37&gt;365,"Overdue","OK")))</f>
        <v/>
      </c>
      <c r="O37" s="11" t="n"/>
      <c r="P37" s="12" t="n"/>
      <c r="Q37" s="14">
        <f>IF(OR(I37="",O37=""),"",P37-(I37-K37))</f>
        <v/>
      </c>
      <c r="R37" s="9">
        <f>IF(B37="","",IF(O37&lt;&gt;"","Disposed",IF(AND(I37&lt;&gt;"",K37&gt;=I37),"Fully depreciated","In use")))</f>
        <v/>
      </c>
      <c r="S37" s="10" t="n"/>
    </row>
    <row r="38">
      <c r="A38" s="9" t="inlineStr">
        <is>
          <t>FA029</t>
        </is>
      </c>
      <c r="B38" s="10" t="n"/>
      <c r="C38" s="10" t="n"/>
      <c r="D38" s="10" t="n"/>
      <c r="E38" s="10" t="n"/>
      <c r="F38" s="10" t="n"/>
      <c r="G38" s="11" t="n"/>
      <c r="H38" s="10" t="n"/>
      <c r="I38" s="12" t="n"/>
      <c r="J38" s="13" t="n"/>
      <c r="K38" s="12" t="n"/>
      <c r="L38" s="14">
        <f>IF(I38="","",IF(O38&lt;&gt;"",0,I38-K38))</f>
        <v/>
      </c>
      <c r="M38" s="11" t="n"/>
      <c r="N38" s="9">
        <f>IF(OR(B38="",O38&lt;&gt;""),"",IF(M38="","Never checked",IF(TODAY()-M38&gt;365,"Overdue","OK")))</f>
        <v/>
      </c>
      <c r="O38" s="11" t="n"/>
      <c r="P38" s="12" t="n"/>
      <c r="Q38" s="14">
        <f>IF(OR(I38="",O38=""),"",P38-(I38-K38))</f>
        <v/>
      </c>
      <c r="R38" s="9">
        <f>IF(B38="","",IF(O38&lt;&gt;"","Disposed",IF(AND(I38&lt;&gt;"",K38&gt;=I38),"Fully depreciated","In use")))</f>
        <v/>
      </c>
      <c r="S38" s="10" t="n"/>
    </row>
    <row r="39">
      <c r="A39" s="9" t="inlineStr">
        <is>
          <t>FA030</t>
        </is>
      </c>
      <c r="B39" s="10" t="n"/>
      <c r="C39" s="10" t="n"/>
      <c r="D39" s="10" t="n"/>
      <c r="E39" s="10" t="n"/>
      <c r="F39" s="10" t="n"/>
      <c r="G39" s="11" t="n"/>
      <c r="H39" s="10" t="n"/>
      <c r="I39" s="12" t="n"/>
      <c r="J39" s="13" t="n"/>
      <c r="K39" s="12" t="n"/>
      <c r="L39" s="14">
        <f>IF(I39="","",IF(O39&lt;&gt;"",0,I39-K39))</f>
        <v/>
      </c>
      <c r="M39" s="11" t="n"/>
      <c r="N39" s="9">
        <f>IF(OR(B39="",O39&lt;&gt;""),"",IF(M39="","Never checked",IF(TODAY()-M39&gt;365,"Overdue","OK")))</f>
        <v/>
      </c>
      <c r="O39" s="11" t="n"/>
      <c r="P39" s="12" t="n"/>
      <c r="Q39" s="14">
        <f>IF(OR(I39="",O39=""),"",P39-(I39-K39))</f>
        <v/>
      </c>
      <c r="R39" s="9">
        <f>IF(B39="","",IF(O39&lt;&gt;"","Disposed",IF(AND(I39&lt;&gt;"",K39&gt;=I39),"Fully depreciated","In use")))</f>
        <v/>
      </c>
      <c r="S39" s="10" t="n"/>
    </row>
    <row r="40">
      <c r="A40" s="9" t="inlineStr">
        <is>
          <t>FA031</t>
        </is>
      </c>
      <c r="B40" s="10" t="n"/>
      <c r="C40" s="10" t="n"/>
      <c r="D40" s="10" t="n"/>
      <c r="E40" s="10" t="n"/>
      <c r="F40" s="10" t="n"/>
      <c r="G40" s="11" t="n"/>
      <c r="H40" s="10" t="n"/>
      <c r="I40" s="12" t="n"/>
      <c r="J40" s="13" t="n"/>
      <c r="K40" s="12" t="n"/>
      <c r="L40" s="14">
        <f>IF(I40="","",IF(O40&lt;&gt;"",0,I40-K40))</f>
        <v/>
      </c>
      <c r="M40" s="11" t="n"/>
      <c r="N40" s="9">
        <f>IF(OR(B40="",O40&lt;&gt;""),"",IF(M40="","Never checked",IF(TODAY()-M40&gt;365,"Overdue","OK")))</f>
        <v/>
      </c>
      <c r="O40" s="11" t="n"/>
      <c r="P40" s="12" t="n"/>
      <c r="Q40" s="14">
        <f>IF(OR(I40="",O40=""),"",P40-(I40-K40))</f>
        <v/>
      </c>
      <c r="R40" s="9">
        <f>IF(B40="","",IF(O40&lt;&gt;"","Disposed",IF(AND(I40&lt;&gt;"",K40&gt;=I40),"Fully depreciated","In use")))</f>
        <v/>
      </c>
      <c r="S40" s="10" t="n"/>
    </row>
    <row r="41">
      <c r="A41" s="9" t="inlineStr">
        <is>
          <t>FA032</t>
        </is>
      </c>
      <c r="B41" s="10" t="n"/>
      <c r="C41" s="10" t="n"/>
      <c r="D41" s="10" t="n"/>
      <c r="E41" s="10" t="n"/>
      <c r="F41" s="10" t="n"/>
      <c r="G41" s="11" t="n"/>
      <c r="H41" s="10" t="n"/>
      <c r="I41" s="12" t="n"/>
      <c r="J41" s="13" t="n"/>
      <c r="K41" s="12" t="n"/>
      <c r="L41" s="14">
        <f>IF(I41="","",IF(O41&lt;&gt;"",0,I41-K41))</f>
        <v/>
      </c>
      <c r="M41" s="11" t="n"/>
      <c r="N41" s="9">
        <f>IF(OR(B41="",O41&lt;&gt;""),"",IF(M41="","Never checked",IF(TODAY()-M41&gt;365,"Overdue","OK")))</f>
        <v/>
      </c>
      <c r="O41" s="11" t="n"/>
      <c r="P41" s="12" t="n"/>
      <c r="Q41" s="14">
        <f>IF(OR(I41="",O41=""),"",P41-(I41-K41))</f>
        <v/>
      </c>
      <c r="R41" s="9">
        <f>IF(B41="","",IF(O41&lt;&gt;"","Disposed",IF(AND(I41&lt;&gt;"",K41&gt;=I41),"Fully depreciated","In use")))</f>
        <v/>
      </c>
      <c r="S41" s="10" t="n"/>
    </row>
    <row r="42">
      <c r="A42" s="9" t="inlineStr">
        <is>
          <t>FA033</t>
        </is>
      </c>
      <c r="B42" s="10" t="n"/>
      <c r="C42" s="10" t="n"/>
      <c r="D42" s="10" t="n"/>
      <c r="E42" s="10" t="n"/>
      <c r="F42" s="10" t="n"/>
      <c r="G42" s="11" t="n"/>
      <c r="H42" s="10" t="n"/>
      <c r="I42" s="12" t="n"/>
      <c r="J42" s="13" t="n"/>
      <c r="K42" s="12" t="n"/>
      <c r="L42" s="14">
        <f>IF(I42="","",IF(O42&lt;&gt;"",0,I42-K42))</f>
        <v/>
      </c>
      <c r="M42" s="11" t="n"/>
      <c r="N42" s="9">
        <f>IF(OR(B42="",O42&lt;&gt;""),"",IF(M42="","Never checked",IF(TODAY()-M42&gt;365,"Overdue","OK")))</f>
        <v/>
      </c>
      <c r="O42" s="11" t="n"/>
      <c r="P42" s="12" t="n"/>
      <c r="Q42" s="14">
        <f>IF(OR(I42="",O42=""),"",P42-(I42-K42))</f>
        <v/>
      </c>
      <c r="R42" s="9">
        <f>IF(B42="","",IF(O42&lt;&gt;"","Disposed",IF(AND(I42&lt;&gt;"",K42&gt;=I42),"Fully depreciated","In use")))</f>
        <v/>
      </c>
      <c r="S42" s="10" t="n"/>
    </row>
    <row r="43">
      <c r="A43" s="9" t="inlineStr">
        <is>
          <t>FA034</t>
        </is>
      </c>
      <c r="B43" s="10" t="n"/>
      <c r="C43" s="10" t="n"/>
      <c r="D43" s="10" t="n"/>
      <c r="E43" s="10" t="n"/>
      <c r="F43" s="10" t="n"/>
      <c r="G43" s="11" t="n"/>
      <c r="H43" s="10" t="n"/>
      <c r="I43" s="12" t="n"/>
      <c r="J43" s="13" t="n"/>
      <c r="K43" s="12" t="n"/>
      <c r="L43" s="14">
        <f>IF(I43="","",IF(O43&lt;&gt;"",0,I43-K43))</f>
        <v/>
      </c>
      <c r="M43" s="11" t="n"/>
      <c r="N43" s="9">
        <f>IF(OR(B43="",O43&lt;&gt;""),"",IF(M43="","Never checked",IF(TODAY()-M43&gt;365,"Overdue","OK")))</f>
        <v/>
      </c>
      <c r="O43" s="11" t="n"/>
      <c r="P43" s="12" t="n"/>
      <c r="Q43" s="14">
        <f>IF(OR(I43="",O43=""),"",P43-(I43-K43))</f>
        <v/>
      </c>
      <c r="R43" s="9">
        <f>IF(B43="","",IF(O43&lt;&gt;"","Disposed",IF(AND(I43&lt;&gt;"",K43&gt;=I43),"Fully depreciated","In use")))</f>
        <v/>
      </c>
      <c r="S43" s="10" t="n"/>
    </row>
    <row r="44">
      <c r="A44" s="9" t="inlineStr">
        <is>
          <t>FA035</t>
        </is>
      </c>
      <c r="B44" s="10" t="n"/>
      <c r="C44" s="10" t="n"/>
      <c r="D44" s="10" t="n"/>
      <c r="E44" s="10" t="n"/>
      <c r="F44" s="10" t="n"/>
      <c r="G44" s="11" t="n"/>
      <c r="H44" s="10" t="n"/>
      <c r="I44" s="12" t="n"/>
      <c r="J44" s="13" t="n"/>
      <c r="K44" s="12" t="n"/>
      <c r="L44" s="14">
        <f>IF(I44="","",IF(O44&lt;&gt;"",0,I44-K44))</f>
        <v/>
      </c>
      <c r="M44" s="11" t="n"/>
      <c r="N44" s="9">
        <f>IF(OR(B44="",O44&lt;&gt;""),"",IF(M44="","Never checked",IF(TODAY()-M44&gt;365,"Overdue","OK")))</f>
        <v/>
      </c>
      <c r="O44" s="11" t="n"/>
      <c r="P44" s="12" t="n"/>
      <c r="Q44" s="14">
        <f>IF(OR(I44="",O44=""),"",P44-(I44-K44))</f>
        <v/>
      </c>
      <c r="R44" s="9">
        <f>IF(B44="","",IF(O44&lt;&gt;"","Disposed",IF(AND(I44&lt;&gt;"",K44&gt;=I44),"Fully depreciated","In use")))</f>
        <v/>
      </c>
      <c r="S44" s="10" t="n"/>
    </row>
    <row r="45">
      <c r="A45" s="9" t="inlineStr">
        <is>
          <t>FA036</t>
        </is>
      </c>
      <c r="B45" s="10" t="n"/>
      <c r="C45" s="10" t="n"/>
      <c r="D45" s="10" t="n"/>
      <c r="E45" s="10" t="n"/>
      <c r="F45" s="10" t="n"/>
      <c r="G45" s="11" t="n"/>
      <c r="H45" s="10" t="n"/>
      <c r="I45" s="12" t="n"/>
      <c r="J45" s="13" t="n"/>
      <c r="K45" s="12" t="n"/>
      <c r="L45" s="14">
        <f>IF(I45="","",IF(O45&lt;&gt;"",0,I45-K45))</f>
        <v/>
      </c>
      <c r="M45" s="11" t="n"/>
      <c r="N45" s="9">
        <f>IF(OR(B45="",O45&lt;&gt;""),"",IF(M45="","Never checked",IF(TODAY()-M45&gt;365,"Overdue","OK")))</f>
        <v/>
      </c>
      <c r="O45" s="11" t="n"/>
      <c r="P45" s="12" t="n"/>
      <c r="Q45" s="14">
        <f>IF(OR(I45="",O45=""),"",P45-(I45-K45))</f>
        <v/>
      </c>
      <c r="R45" s="9">
        <f>IF(B45="","",IF(O45&lt;&gt;"","Disposed",IF(AND(I45&lt;&gt;"",K45&gt;=I45),"Fully depreciated","In use")))</f>
        <v/>
      </c>
      <c r="S45" s="10" t="n"/>
    </row>
    <row r="46">
      <c r="A46" s="9" t="inlineStr">
        <is>
          <t>FA037</t>
        </is>
      </c>
      <c r="B46" s="10" t="n"/>
      <c r="C46" s="10" t="n"/>
      <c r="D46" s="10" t="n"/>
      <c r="E46" s="10" t="n"/>
      <c r="F46" s="10" t="n"/>
      <c r="G46" s="11" t="n"/>
      <c r="H46" s="10" t="n"/>
      <c r="I46" s="12" t="n"/>
      <c r="J46" s="13" t="n"/>
      <c r="K46" s="12" t="n"/>
      <c r="L46" s="14">
        <f>IF(I46="","",IF(O46&lt;&gt;"",0,I46-K46))</f>
        <v/>
      </c>
      <c r="M46" s="11" t="n"/>
      <c r="N46" s="9">
        <f>IF(OR(B46="",O46&lt;&gt;""),"",IF(M46="","Never checked",IF(TODAY()-M46&gt;365,"Overdue","OK")))</f>
        <v/>
      </c>
      <c r="O46" s="11" t="n"/>
      <c r="P46" s="12" t="n"/>
      <c r="Q46" s="14">
        <f>IF(OR(I46="",O46=""),"",P46-(I46-K46))</f>
        <v/>
      </c>
      <c r="R46" s="9">
        <f>IF(B46="","",IF(O46&lt;&gt;"","Disposed",IF(AND(I46&lt;&gt;"",K46&gt;=I46),"Fully depreciated","In use")))</f>
        <v/>
      </c>
      <c r="S46" s="10" t="n"/>
    </row>
    <row r="47">
      <c r="A47" s="9" t="inlineStr">
        <is>
          <t>FA038</t>
        </is>
      </c>
      <c r="B47" s="10" t="n"/>
      <c r="C47" s="10" t="n"/>
      <c r="D47" s="10" t="n"/>
      <c r="E47" s="10" t="n"/>
      <c r="F47" s="10" t="n"/>
      <c r="G47" s="11" t="n"/>
      <c r="H47" s="10" t="n"/>
      <c r="I47" s="12" t="n"/>
      <c r="J47" s="13" t="n"/>
      <c r="K47" s="12" t="n"/>
      <c r="L47" s="14">
        <f>IF(I47="","",IF(O47&lt;&gt;"",0,I47-K47))</f>
        <v/>
      </c>
      <c r="M47" s="11" t="n"/>
      <c r="N47" s="9">
        <f>IF(OR(B47="",O47&lt;&gt;""),"",IF(M47="","Never checked",IF(TODAY()-M47&gt;365,"Overdue","OK")))</f>
        <v/>
      </c>
      <c r="O47" s="11" t="n"/>
      <c r="P47" s="12" t="n"/>
      <c r="Q47" s="14">
        <f>IF(OR(I47="",O47=""),"",P47-(I47-K47))</f>
        <v/>
      </c>
      <c r="R47" s="9">
        <f>IF(B47="","",IF(O47&lt;&gt;"","Disposed",IF(AND(I47&lt;&gt;"",K47&gt;=I47),"Fully depreciated","In use")))</f>
        <v/>
      </c>
      <c r="S47" s="10" t="n"/>
    </row>
    <row r="48">
      <c r="A48" s="9" t="inlineStr">
        <is>
          <t>FA039</t>
        </is>
      </c>
      <c r="B48" s="10" t="n"/>
      <c r="C48" s="10" t="n"/>
      <c r="D48" s="10" t="n"/>
      <c r="E48" s="10" t="n"/>
      <c r="F48" s="10" t="n"/>
      <c r="G48" s="11" t="n"/>
      <c r="H48" s="10" t="n"/>
      <c r="I48" s="12" t="n"/>
      <c r="J48" s="13" t="n"/>
      <c r="K48" s="12" t="n"/>
      <c r="L48" s="14">
        <f>IF(I48="","",IF(O48&lt;&gt;"",0,I48-K48))</f>
        <v/>
      </c>
      <c r="M48" s="11" t="n"/>
      <c r="N48" s="9">
        <f>IF(OR(B48="",O48&lt;&gt;""),"",IF(M48="","Never checked",IF(TODAY()-M48&gt;365,"Overdue","OK")))</f>
        <v/>
      </c>
      <c r="O48" s="11" t="n"/>
      <c r="P48" s="12" t="n"/>
      <c r="Q48" s="14">
        <f>IF(OR(I48="",O48=""),"",P48-(I48-K48))</f>
        <v/>
      </c>
      <c r="R48" s="9">
        <f>IF(B48="","",IF(O48&lt;&gt;"","Disposed",IF(AND(I48&lt;&gt;"",K48&gt;=I48),"Fully depreciated","In use")))</f>
        <v/>
      </c>
      <c r="S48" s="10" t="n"/>
    </row>
    <row r="49">
      <c r="A49" s="9" t="inlineStr">
        <is>
          <t>FA040</t>
        </is>
      </c>
      <c r="B49" s="10" t="n"/>
      <c r="C49" s="10" t="n"/>
      <c r="D49" s="10" t="n"/>
      <c r="E49" s="10" t="n"/>
      <c r="F49" s="10" t="n"/>
      <c r="G49" s="11" t="n"/>
      <c r="H49" s="10" t="n"/>
      <c r="I49" s="12" t="n"/>
      <c r="J49" s="13" t="n"/>
      <c r="K49" s="12" t="n"/>
      <c r="L49" s="14">
        <f>IF(I49="","",IF(O49&lt;&gt;"",0,I49-K49))</f>
        <v/>
      </c>
      <c r="M49" s="11" t="n"/>
      <c r="N49" s="9">
        <f>IF(OR(B49="",O49&lt;&gt;""),"",IF(M49="","Never checked",IF(TODAY()-M49&gt;365,"Overdue","OK")))</f>
        <v/>
      </c>
      <c r="O49" s="11" t="n"/>
      <c r="P49" s="12" t="n"/>
      <c r="Q49" s="14">
        <f>IF(OR(I49="",O49=""),"",P49-(I49-K49))</f>
        <v/>
      </c>
      <c r="R49" s="9">
        <f>IF(B49="","",IF(O49&lt;&gt;"","Disposed",IF(AND(I49&lt;&gt;"",K49&gt;=I49),"Fully depreciated","In use")))</f>
        <v/>
      </c>
      <c r="S49" s="10" t="n"/>
    </row>
    <row r="50">
      <c r="A50" s="9" t="inlineStr">
        <is>
          <t>FA041</t>
        </is>
      </c>
      <c r="B50" s="10" t="n"/>
      <c r="C50" s="10" t="n"/>
      <c r="D50" s="10" t="n"/>
      <c r="E50" s="10" t="n"/>
      <c r="F50" s="10" t="n"/>
      <c r="G50" s="11" t="n"/>
      <c r="H50" s="10" t="n"/>
      <c r="I50" s="12" t="n"/>
      <c r="J50" s="13" t="n"/>
      <c r="K50" s="12" t="n"/>
      <c r="L50" s="14">
        <f>IF(I50="","",IF(O50&lt;&gt;"",0,I50-K50))</f>
        <v/>
      </c>
      <c r="M50" s="11" t="n"/>
      <c r="N50" s="9">
        <f>IF(OR(B50="",O50&lt;&gt;""),"",IF(M50="","Never checked",IF(TODAY()-M50&gt;365,"Overdue","OK")))</f>
        <v/>
      </c>
      <c r="O50" s="11" t="n"/>
      <c r="P50" s="12" t="n"/>
      <c r="Q50" s="14">
        <f>IF(OR(I50="",O50=""),"",P50-(I50-K50))</f>
        <v/>
      </c>
      <c r="R50" s="9">
        <f>IF(B50="","",IF(O50&lt;&gt;"","Disposed",IF(AND(I50&lt;&gt;"",K50&gt;=I50),"Fully depreciated","In use")))</f>
        <v/>
      </c>
      <c r="S50" s="10" t="n"/>
    </row>
    <row r="51">
      <c r="A51" s="9" t="inlineStr">
        <is>
          <t>FA042</t>
        </is>
      </c>
      <c r="B51" s="10" t="n"/>
      <c r="C51" s="10" t="n"/>
      <c r="D51" s="10" t="n"/>
      <c r="E51" s="10" t="n"/>
      <c r="F51" s="10" t="n"/>
      <c r="G51" s="11" t="n"/>
      <c r="H51" s="10" t="n"/>
      <c r="I51" s="12" t="n"/>
      <c r="J51" s="13" t="n"/>
      <c r="K51" s="12" t="n"/>
      <c r="L51" s="14">
        <f>IF(I51="","",IF(O51&lt;&gt;"",0,I51-K51))</f>
        <v/>
      </c>
      <c r="M51" s="11" t="n"/>
      <c r="N51" s="9">
        <f>IF(OR(B51="",O51&lt;&gt;""),"",IF(M51="","Never checked",IF(TODAY()-M51&gt;365,"Overdue","OK")))</f>
        <v/>
      </c>
      <c r="O51" s="11" t="n"/>
      <c r="P51" s="12" t="n"/>
      <c r="Q51" s="14">
        <f>IF(OR(I51="",O51=""),"",P51-(I51-K51))</f>
        <v/>
      </c>
      <c r="R51" s="9">
        <f>IF(B51="","",IF(O51&lt;&gt;"","Disposed",IF(AND(I51&lt;&gt;"",K51&gt;=I51),"Fully depreciated","In use")))</f>
        <v/>
      </c>
      <c r="S51" s="10" t="n"/>
    </row>
    <row r="52">
      <c r="A52" s="9" t="inlineStr">
        <is>
          <t>FA043</t>
        </is>
      </c>
      <c r="B52" s="10" t="n"/>
      <c r="C52" s="10" t="n"/>
      <c r="D52" s="10" t="n"/>
      <c r="E52" s="10" t="n"/>
      <c r="F52" s="10" t="n"/>
      <c r="G52" s="11" t="n"/>
      <c r="H52" s="10" t="n"/>
      <c r="I52" s="12" t="n"/>
      <c r="J52" s="13" t="n"/>
      <c r="K52" s="12" t="n"/>
      <c r="L52" s="14">
        <f>IF(I52="","",IF(O52&lt;&gt;"",0,I52-K52))</f>
        <v/>
      </c>
      <c r="M52" s="11" t="n"/>
      <c r="N52" s="9">
        <f>IF(OR(B52="",O52&lt;&gt;""),"",IF(M52="","Never checked",IF(TODAY()-M52&gt;365,"Overdue","OK")))</f>
        <v/>
      </c>
      <c r="O52" s="11" t="n"/>
      <c r="P52" s="12" t="n"/>
      <c r="Q52" s="14">
        <f>IF(OR(I52="",O52=""),"",P52-(I52-K52))</f>
        <v/>
      </c>
      <c r="R52" s="9">
        <f>IF(B52="","",IF(O52&lt;&gt;"","Disposed",IF(AND(I52&lt;&gt;"",K52&gt;=I52),"Fully depreciated","In use")))</f>
        <v/>
      </c>
      <c r="S52" s="10" t="n"/>
    </row>
    <row r="53">
      <c r="A53" s="9" t="inlineStr">
        <is>
          <t>FA044</t>
        </is>
      </c>
      <c r="B53" s="10" t="n"/>
      <c r="C53" s="10" t="n"/>
      <c r="D53" s="10" t="n"/>
      <c r="E53" s="10" t="n"/>
      <c r="F53" s="10" t="n"/>
      <c r="G53" s="11" t="n"/>
      <c r="H53" s="10" t="n"/>
      <c r="I53" s="12" t="n"/>
      <c r="J53" s="13" t="n"/>
      <c r="K53" s="12" t="n"/>
      <c r="L53" s="14">
        <f>IF(I53="","",IF(O53&lt;&gt;"",0,I53-K53))</f>
        <v/>
      </c>
      <c r="M53" s="11" t="n"/>
      <c r="N53" s="9">
        <f>IF(OR(B53="",O53&lt;&gt;""),"",IF(M53="","Never checked",IF(TODAY()-M53&gt;365,"Overdue","OK")))</f>
        <v/>
      </c>
      <c r="O53" s="11" t="n"/>
      <c r="P53" s="12" t="n"/>
      <c r="Q53" s="14">
        <f>IF(OR(I53="",O53=""),"",P53-(I53-K53))</f>
        <v/>
      </c>
      <c r="R53" s="9">
        <f>IF(B53="","",IF(O53&lt;&gt;"","Disposed",IF(AND(I53&lt;&gt;"",K53&gt;=I53),"Fully depreciated","In use")))</f>
        <v/>
      </c>
      <c r="S53" s="10" t="n"/>
    </row>
    <row r="54">
      <c r="A54" s="9" t="inlineStr">
        <is>
          <t>FA045</t>
        </is>
      </c>
      <c r="B54" s="10" t="n"/>
      <c r="C54" s="10" t="n"/>
      <c r="D54" s="10" t="n"/>
      <c r="E54" s="10" t="n"/>
      <c r="F54" s="10" t="n"/>
      <c r="G54" s="11" t="n"/>
      <c r="H54" s="10" t="n"/>
      <c r="I54" s="12" t="n"/>
      <c r="J54" s="13" t="n"/>
      <c r="K54" s="12" t="n"/>
      <c r="L54" s="14">
        <f>IF(I54="","",IF(O54&lt;&gt;"",0,I54-K54))</f>
        <v/>
      </c>
      <c r="M54" s="11" t="n"/>
      <c r="N54" s="9">
        <f>IF(OR(B54="",O54&lt;&gt;""),"",IF(M54="","Never checked",IF(TODAY()-M54&gt;365,"Overdue","OK")))</f>
        <v/>
      </c>
      <c r="O54" s="11" t="n"/>
      <c r="P54" s="12" t="n"/>
      <c r="Q54" s="14">
        <f>IF(OR(I54="",O54=""),"",P54-(I54-K54))</f>
        <v/>
      </c>
      <c r="R54" s="9">
        <f>IF(B54="","",IF(O54&lt;&gt;"","Disposed",IF(AND(I54&lt;&gt;"",K54&gt;=I54),"Fully depreciated","In use")))</f>
        <v/>
      </c>
      <c r="S54" s="10" t="n"/>
    </row>
    <row r="55">
      <c r="A55" s="9" t="inlineStr">
        <is>
          <t>FA046</t>
        </is>
      </c>
      <c r="B55" s="10" t="n"/>
      <c r="C55" s="10" t="n"/>
      <c r="D55" s="10" t="n"/>
      <c r="E55" s="10" t="n"/>
      <c r="F55" s="10" t="n"/>
      <c r="G55" s="11" t="n"/>
      <c r="H55" s="10" t="n"/>
      <c r="I55" s="12" t="n"/>
      <c r="J55" s="13" t="n"/>
      <c r="K55" s="12" t="n"/>
      <c r="L55" s="14">
        <f>IF(I55="","",IF(O55&lt;&gt;"",0,I55-K55))</f>
        <v/>
      </c>
      <c r="M55" s="11" t="n"/>
      <c r="N55" s="9">
        <f>IF(OR(B55="",O55&lt;&gt;""),"",IF(M55="","Never checked",IF(TODAY()-M55&gt;365,"Overdue","OK")))</f>
        <v/>
      </c>
      <c r="O55" s="11" t="n"/>
      <c r="P55" s="12" t="n"/>
      <c r="Q55" s="14">
        <f>IF(OR(I55="",O55=""),"",P55-(I55-K55))</f>
        <v/>
      </c>
      <c r="R55" s="9">
        <f>IF(B55="","",IF(O55&lt;&gt;"","Disposed",IF(AND(I55&lt;&gt;"",K55&gt;=I55),"Fully depreciated","In use")))</f>
        <v/>
      </c>
      <c r="S55" s="10" t="n"/>
    </row>
    <row r="56">
      <c r="A56" s="9" t="inlineStr">
        <is>
          <t>FA047</t>
        </is>
      </c>
      <c r="B56" s="10" t="n"/>
      <c r="C56" s="10" t="n"/>
      <c r="D56" s="10" t="n"/>
      <c r="E56" s="10" t="n"/>
      <c r="F56" s="10" t="n"/>
      <c r="G56" s="11" t="n"/>
      <c r="H56" s="10" t="n"/>
      <c r="I56" s="12" t="n"/>
      <c r="J56" s="13" t="n"/>
      <c r="K56" s="12" t="n"/>
      <c r="L56" s="14">
        <f>IF(I56="","",IF(O56&lt;&gt;"",0,I56-K56))</f>
        <v/>
      </c>
      <c r="M56" s="11" t="n"/>
      <c r="N56" s="9">
        <f>IF(OR(B56="",O56&lt;&gt;""),"",IF(M56="","Never checked",IF(TODAY()-M56&gt;365,"Overdue","OK")))</f>
        <v/>
      </c>
      <c r="O56" s="11" t="n"/>
      <c r="P56" s="12" t="n"/>
      <c r="Q56" s="14">
        <f>IF(OR(I56="",O56=""),"",P56-(I56-K56))</f>
        <v/>
      </c>
      <c r="R56" s="9">
        <f>IF(B56="","",IF(O56&lt;&gt;"","Disposed",IF(AND(I56&lt;&gt;"",K56&gt;=I56),"Fully depreciated","In use")))</f>
        <v/>
      </c>
      <c r="S56" s="10" t="n"/>
    </row>
    <row r="57">
      <c r="A57" s="9" t="inlineStr">
        <is>
          <t>FA048</t>
        </is>
      </c>
      <c r="B57" s="10" t="n"/>
      <c r="C57" s="10" t="n"/>
      <c r="D57" s="10" t="n"/>
      <c r="E57" s="10" t="n"/>
      <c r="F57" s="10" t="n"/>
      <c r="G57" s="11" t="n"/>
      <c r="H57" s="10" t="n"/>
      <c r="I57" s="12" t="n"/>
      <c r="J57" s="13" t="n"/>
      <c r="K57" s="12" t="n"/>
      <c r="L57" s="14">
        <f>IF(I57="","",IF(O57&lt;&gt;"",0,I57-K57))</f>
        <v/>
      </c>
      <c r="M57" s="11" t="n"/>
      <c r="N57" s="9">
        <f>IF(OR(B57="",O57&lt;&gt;""),"",IF(M57="","Never checked",IF(TODAY()-M57&gt;365,"Overdue","OK")))</f>
        <v/>
      </c>
      <c r="O57" s="11" t="n"/>
      <c r="P57" s="12" t="n"/>
      <c r="Q57" s="14">
        <f>IF(OR(I57="",O57=""),"",P57-(I57-K57))</f>
        <v/>
      </c>
      <c r="R57" s="9">
        <f>IF(B57="","",IF(O57&lt;&gt;"","Disposed",IF(AND(I57&lt;&gt;"",K57&gt;=I57),"Fully depreciated","In use")))</f>
        <v/>
      </c>
      <c r="S57" s="10" t="n"/>
    </row>
    <row r="58">
      <c r="A58" s="9" t="inlineStr">
        <is>
          <t>FA049</t>
        </is>
      </c>
      <c r="B58" s="10" t="n"/>
      <c r="C58" s="10" t="n"/>
      <c r="D58" s="10" t="n"/>
      <c r="E58" s="10" t="n"/>
      <c r="F58" s="10" t="n"/>
      <c r="G58" s="11" t="n"/>
      <c r="H58" s="10" t="n"/>
      <c r="I58" s="12" t="n"/>
      <c r="J58" s="13" t="n"/>
      <c r="K58" s="12" t="n"/>
      <c r="L58" s="14">
        <f>IF(I58="","",IF(O58&lt;&gt;"",0,I58-K58))</f>
        <v/>
      </c>
      <c r="M58" s="11" t="n"/>
      <c r="N58" s="9">
        <f>IF(OR(B58="",O58&lt;&gt;""),"",IF(M58="","Never checked",IF(TODAY()-M58&gt;365,"Overdue","OK")))</f>
        <v/>
      </c>
      <c r="O58" s="11" t="n"/>
      <c r="P58" s="12" t="n"/>
      <c r="Q58" s="14">
        <f>IF(OR(I58="",O58=""),"",P58-(I58-K58))</f>
        <v/>
      </c>
      <c r="R58" s="9">
        <f>IF(B58="","",IF(O58&lt;&gt;"","Disposed",IF(AND(I58&lt;&gt;"",K58&gt;=I58),"Fully depreciated","In use")))</f>
        <v/>
      </c>
      <c r="S58" s="10" t="n"/>
    </row>
    <row r="59">
      <c r="A59" s="9" t="inlineStr">
        <is>
          <t>FA050</t>
        </is>
      </c>
      <c r="B59" s="10" t="n"/>
      <c r="C59" s="10" t="n"/>
      <c r="D59" s="10" t="n"/>
      <c r="E59" s="10" t="n"/>
      <c r="F59" s="10" t="n"/>
      <c r="G59" s="11" t="n"/>
      <c r="H59" s="10" t="n"/>
      <c r="I59" s="12" t="n"/>
      <c r="J59" s="13" t="n"/>
      <c r="K59" s="12" t="n"/>
      <c r="L59" s="14">
        <f>IF(I59="","",IF(O59&lt;&gt;"",0,I59-K59))</f>
        <v/>
      </c>
      <c r="M59" s="11" t="n"/>
      <c r="N59" s="9">
        <f>IF(OR(B59="",O59&lt;&gt;""),"",IF(M59="","Never checked",IF(TODAY()-M59&gt;365,"Overdue","OK")))</f>
        <v/>
      </c>
      <c r="O59" s="11" t="n"/>
      <c r="P59" s="12" t="n"/>
      <c r="Q59" s="14">
        <f>IF(OR(I59="",O59=""),"",P59-(I59-K59))</f>
        <v/>
      </c>
      <c r="R59" s="9">
        <f>IF(B59="","",IF(O59&lt;&gt;"","Disposed",IF(AND(I59&lt;&gt;"",K59&gt;=I59),"Fully depreciated","In use")))</f>
        <v/>
      </c>
      <c r="S59" s="10" t="n"/>
    </row>
    <row r="60">
      <c r="A60" s="9" t="inlineStr">
        <is>
          <t>FA051</t>
        </is>
      </c>
      <c r="B60" s="10" t="n"/>
      <c r="C60" s="10" t="n"/>
      <c r="D60" s="10" t="n"/>
      <c r="E60" s="10" t="n"/>
      <c r="F60" s="10" t="n"/>
      <c r="G60" s="11" t="n"/>
      <c r="H60" s="10" t="n"/>
      <c r="I60" s="12" t="n"/>
      <c r="J60" s="13" t="n"/>
      <c r="K60" s="12" t="n"/>
      <c r="L60" s="14">
        <f>IF(I60="","",IF(O60&lt;&gt;"",0,I60-K60))</f>
        <v/>
      </c>
      <c r="M60" s="11" t="n"/>
      <c r="N60" s="9">
        <f>IF(OR(B60="",O60&lt;&gt;""),"",IF(M60="","Never checked",IF(TODAY()-M60&gt;365,"Overdue","OK")))</f>
        <v/>
      </c>
      <c r="O60" s="11" t="n"/>
      <c r="P60" s="12" t="n"/>
      <c r="Q60" s="14">
        <f>IF(OR(I60="",O60=""),"",P60-(I60-K60))</f>
        <v/>
      </c>
      <c r="R60" s="9">
        <f>IF(B60="","",IF(O60&lt;&gt;"","Disposed",IF(AND(I60&lt;&gt;"",K60&gt;=I60),"Fully depreciated","In use")))</f>
        <v/>
      </c>
      <c r="S60" s="10" t="n"/>
    </row>
    <row r="61">
      <c r="A61" s="9" t="inlineStr">
        <is>
          <t>FA052</t>
        </is>
      </c>
      <c r="B61" s="10" t="n"/>
      <c r="C61" s="10" t="n"/>
      <c r="D61" s="10" t="n"/>
      <c r="E61" s="10" t="n"/>
      <c r="F61" s="10" t="n"/>
      <c r="G61" s="11" t="n"/>
      <c r="H61" s="10" t="n"/>
      <c r="I61" s="12" t="n"/>
      <c r="J61" s="13" t="n"/>
      <c r="K61" s="12" t="n"/>
      <c r="L61" s="14">
        <f>IF(I61="","",IF(O61&lt;&gt;"",0,I61-K61))</f>
        <v/>
      </c>
      <c r="M61" s="11" t="n"/>
      <c r="N61" s="9">
        <f>IF(OR(B61="",O61&lt;&gt;""),"",IF(M61="","Never checked",IF(TODAY()-M61&gt;365,"Overdue","OK")))</f>
        <v/>
      </c>
      <c r="O61" s="11" t="n"/>
      <c r="P61" s="12" t="n"/>
      <c r="Q61" s="14">
        <f>IF(OR(I61="",O61=""),"",P61-(I61-K61))</f>
        <v/>
      </c>
      <c r="R61" s="9">
        <f>IF(B61="","",IF(O61&lt;&gt;"","Disposed",IF(AND(I61&lt;&gt;"",K61&gt;=I61),"Fully depreciated","In use")))</f>
        <v/>
      </c>
      <c r="S61" s="10" t="n"/>
    </row>
    <row r="62">
      <c r="A62" s="9" t="inlineStr">
        <is>
          <t>FA053</t>
        </is>
      </c>
      <c r="B62" s="10" t="n"/>
      <c r="C62" s="10" t="n"/>
      <c r="D62" s="10" t="n"/>
      <c r="E62" s="10" t="n"/>
      <c r="F62" s="10" t="n"/>
      <c r="G62" s="11" t="n"/>
      <c r="H62" s="10" t="n"/>
      <c r="I62" s="12" t="n"/>
      <c r="J62" s="13" t="n"/>
      <c r="K62" s="12" t="n"/>
      <c r="L62" s="14">
        <f>IF(I62="","",IF(O62&lt;&gt;"",0,I62-K62))</f>
        <v/>
      </c>
      <c r="M62" s="11" t="n"/>
      <c r="N62" s="9">
        <f>IF(OR(B62="",O62&lt;&gt;""),"",IF(M62="","Never checked",IF(TODAY()-M62&gt;365,"Overdue","OK")))</f>
        <v/>
      </c>
      <c r="O62" s="11" t="n"/>
      <c r="P62" s="12" t="n"/>
      <c r="Q62" s="14">
        <f>IF(OR(I62="",O62=""),"",P62-(I62-K62))</f>
        <v/>
      </c>
      <c r="R62" s="9">
        <f>IF(B62="","",IF(O62&lt;&gt;"","Disposed",IF(AND(I62&lt;&gt;"",K62&gt;=I62),"Fully depreciated","In use")))</f>
        <v/>
      </c>
      <c r="S62" s="10" t="n"/>
    </row>
    <row r="63">
      <c r="A63" s="9" t="inlineStr">
        <is>
          <t>FA054</t>
        </is>
      </c>
      <c r="B63" s="10" t="n"/>
      <c r="C63" s="10" t="n"/>
      <c r="D63" s="10" t="n"/>
      <c r="E63" s="10" t="n"/>
      <c r="F63" s="10" t="n"/>
      <c r="G63" s="11" t="n"/>
      <c r="H63" s="10" t="n"/>
      <c r="I63" s="12" t="n"/>
      <c r="J63" s="13" t="n"/>
      <c r="K63" s="12" t="n"/>
      <c r="L63" s="14">
        <f>IF(I63="","",IF(O63&lt;&gt;"",0,I63-K63))</f>
        <v/>
      </c>
      <c r="M63" s="11" t="n"/>
      <c r="N63" s="9">
        <f>IF(OR(B63="",O63&lt;&gt;""),"",IF(M63="","Never checked",IF(TODAY()-M63&gt;365,"Overdue","OK")))</f>
        <v/>
      </c>
      <c r="O63" s="11" t="n"/>
      <c r="P63" s="12" t="n"/>
      <c r="Q63" s="14">
        <f>IF(OR(I63="",O63=""),"",P63-(I63-K63))</f>
        <v/>
      </c>
      <c r="R63" s="9">
        <f>IF(B63="","",IF(O63&lt;&gt;"","Disposed",IF(AND(I63&lt;&gt;"",K63&gt;=I63),"Fully depreciated","In use")))</f>
        <v/>
      </c>
      <c r="S63" s="10" t="n"/>
    </row>
    <row r="64">
      <c r="A64" s="9" t="inlineStr">
        <is>
          <t>FA055</t>
        </is>
      </c>
      <c r="B64" s="10" t="n"/>
      <c r="C64" s="10" t="n"/>
      <c r="D64" s="10" t="n"/>
      <c r="E64" s="10" t="n"/>
      <c r="F64" s="10" t="n"/>
      <c r="G64" s="11" t="n"/>
      <c r="H64" s="10" t="n"/>
      <c r="I64" s="12" t="n"/>
      <c r="J64" s="13" t="n"/>
      <c r="K64" s="12" t="n"/>
      <c r="L64" s="14">
        <f>IF(I64="","",IF(O64&lt;&gt;"",0,I64-K64))</f>
        <v/>
      </c>
      <c r="M64" s="11" t="n"/>
      <c r="N64" s="9">
        <f>IF(OR(B64="",O64&lt;&gt;""),"",IF(M64="","Never checked",IF(TODAY()-M64&gt;365,"Overdue","OK")))</f>
        <v/>
      </c>
      <c r="O64" s="11" t="n"/>
      <c r="P64" s="12" t="n"/>
      <c r="Q64" s="14">
        <f>IF(OR(I64="",O64=""),"",P64-(I64-K64))</f>
        <v/>
      </c>
      <c r="R64" s="9">
        <f>IF(B64="","",IF(O64&lt;&gt;"","Disposed",IF(AND(I64&lt;&gt;"",K64&gt;=I64),"Fully depreciated","In use")))</f>
        <v/>
      </c>
      <c r="S64" s="10" t="n"/>
    </row>
    <row r="65">
      <c r="A65" s="9" t="inlineStr">
        <is>
          <t>FA056</t>
        </is>
      </c>
      <c r="B65" s="10" t="n"/>
      <c r="C65" s="10" t="n"/>
      <c r="D65" s="10" t="n"/>
      <c r="E65" s="10" t="n"/>
      <c r="F65" s="10" t="n"/>
      <c r="G65" s="11" t="n"/>
      <c r="H65" s="10" t="n"/>
      <c r="I65" s="12" t="n"/>
      <c r="J65" s="13" t="n"/>
      <c r="K65" s="12" t="n"/>
      <c r="L65" s="14">
        <f>IF(I65="","",IF(O65&lt;&gt;"",0,I65-K65))</f>
        <v/>
      </c>
      <c r="M65" s="11" t="n"/>
      <c r="N65" s="9">
        <f>IF(OR(B65="",O65&lt;&gt;""),"",IF(M65="","Never checked",IF(TODAY()-M65&gt;365,"Overdue","OK")))</f>
        <v/>
      </c>
      <c r="O65" s="11" t="n"/>
      <c r="P65" s="12" t="n"/>
      <c r="Q65" s="14">
        <f>IF(OR(I65="",O65=""),"",P65-(I65-K65))</f>
        <v/>
      </c>
      <c r="R65" s="9">
        <f>IF(B65="","",IF(O65&lt;&gt;"","Disposed",IF(AND(I65&lt;&gt;"",K65&gt;=I65),"Fully depreciated","In use")))</f>
        <v/>
      </c>
      <c r="S65" s="10" t="n"/>
    </row>
    <row r="66">
      <c r="A66" s="9" t="inlineStr">
        <is>
          <t>FA057</t>
        </is>
      </c>
      <c r="B66" s="10" t="n"/>
      <c r="C66" s="10" t="n"/>
      <c r="D66" s="10" t="n"/>
      <c r="E66" s="10" t="n"/>
      <c r="F66" s="10" t="n"/>
      <c r="G66" s="11" t="n"/>
      <c r="H66" s="10" t="n"/>
      <c r="I66" s="12" t="n"/>
      <c r="J66" s="13" t="n"/>
      <c r="K66" s="12" t="n"/>
      <c r="L66" s="14">
        <f>IF(I66="","",IF(O66&lt;&gt;"",0,I66-K66))</f>
        <v/>
      </c>
      <c r="M66" s="11" t="n"/>
      <c r="N66" s="9">
        <f>IF(OR(B66="",O66&lt;&gt;""),"",IF(M66="","Never checked",IF(TODAY()-M66&gt;365,"Overdue","OK")))</f>
        <v/>
      </c>
      <c r="O66" s="11" t="n"/>
      <c r="P66" s="12" t="n"/>
      <c r="Q66" s="14">
        <f>IF(OR(I66="",O66=""),"",P66-(I66-K66))</f>
        <v/>
      </c>
      <c r="R66" s="9">
        <f>IF(B66="","",IF(O66&lt;&gt;"","Disposed",IF(AND(I66&lt;&gt;"",K66&gt;=I66),"Fully depreciated","In use")))</f>
        <v/>
      </c>
      <c r="S66" s="10" t="n"/>
    </row>
    <row r="67">
      <c r="A67" s="9" t="inlineStr">
        <is>
          <t>FA058</t>
        </is>
      </c>
      <c r="B67" s="10" t="n"/>
      <c r="C67" s="10" t="n"/>
      <c r="D67" s="10" t="n"/>
      <c r="E67" s="10" t="n"/>
      <c r="F67" s="10" t="n"/>
      <c r="G67" s="11" t="n"/>
      <c r="H67" s="10" t="n"/>
      <c r="I67" s="12" t="n"/>
      <c r="J67" s="13" t="n"/>
      <c r="K67" s="12" t="n"/>
      <c r="L67" s="14">
        <f>IF(I67="","",IF(O67&lt;&gt;"",0,I67-K67))</f>
        <v/>
      </c>
      <c r="M67" s="11" t="n"/>
      <c r="N67" s="9">
        <f>IF(OR(B67="",O67&lt;&gt;""),"",IF(M67="","Never checked",IF(TODAY()-M67&gt;365,"Overdue","OK")))</f>
        <v/>
      </c>
      <c r="O67" s="11" t="n"/>
      <c r="P67" s="12" t="n"/>
      <c r="Q67" s="14">
        <f>IF(OR(I67="",O67=""),"",P67-(I67-K67))</f>
        <v/>
      </c>
      <c r="R67" s="9">
        <f>IF(B67="","",IF(O67&lt;&gt;"","Disposed",IF(AND(I67&lt;&gt;"",K67&gt;=I67),"Fully depreciated","In use")))</f>
        <v/>
      </c>
      <c r="S67" s="10" t="n"/>
    </row>
    <row r="68">
      <c r="A68" s="9" t="inlineStr">
        <is>
          <t>FA059</t>
        </is>
      </c>
      <c r="B68" s="10" t="n"/>
      <c r="C68" s="10" t="n"/>
      <c r="D68" s="10" t="n"/>
      <c r="E68" s="10" t="n"/>
      <c r="F68" s="10" t="n"/>
      <c r="G68" s="11" t="n"/>
      <c r="H68" s="10" t="n"/>
      <c r="I68" s="12" t="n"/>
      <c r="J68" s="13" t="n"/>
      <c r="K68" s="12" t="n"/>
      <c r="L68" s="14">
        <f>IF(I68="","",IF(O68&lt;&gt;"",0,I68-K68))</f>
        <v/>
      </c>
      <c r="M68" s="11" t="n"/>
      <c r="N68" s="9">
        <f>IF(OR(B68="",O68&lt;&gt;""),"",IF(M68="","Never checked",IF(TODAY()-M68&gt;365,"Overdue","OK")))</f>
        <v/>
      </c>
      <c r="O68" s="11" t="n"/>
      <c r="P68" s="12" t="n"/>
      <c r="Q68" s="14">
        <f>IF(OR(I68="",O68=""),"",P68-(I68-K68))</f>
        <v/>
      </c>
      <c r="R68" s="9">
        <f>IF(B68="","",IF(O68&lt;&gt;"","Disposed",IF(AND(I68&lt;&gt;"",K68&gt;=I68),"Fully depreciated","In use")))</f>
        <v/>
      </c>
      <c r="S68" s="10" t="n"/>
    </row>
    <row r="69">
      <c r="A69" s="9" t="inlineStr">
        <is>
          <t>FA060</t>
        </is>
      </c>
      <c r="B69" s="10" t="n"/>
      <c r="C69" s="10" t="n"/>
      <c r="D69" s="10" t="n"/>
      <c r="E69" s="10" t="n"/>
      <c r="F69" s="10" t="n"/>
      <c r="G69" s="11" t="n"/>
      <c r="H69" s="10" t="n"/>
      <c r="I69" s="12" t="n"/>
      <c r="J69" s="13" t="n"/>
      <c r="K69" s="12" t="n"/>
      <c r="L69" s="14">
        <f>IF(I69="","",IF(O69&lt;&gt;"",0,I69-K69))</f>
        <v/>
      </c>
      <c r="M69" s="11" t="n"/>
      <c r="N69" s="9">
        <f>IF(OR(B69="",O69&lt;&gt;""),"",IF(M69="","Never checked",IF(TODAY()-M69&gt;365,"Overdue","OK")))</f>
        <v/>
      </c>
      <c r="O69" s="11" t="n"/>
      <c r="P69" s="12" t="n"/>
      <c r="Q69" s="14">
        <f>IF(OR(I69="",O69=""),"",P69-(I69-K69))</f>
        <v/>
      </c>
      <c r="R69" s="9">
        <f>IF(B69="","",IF(O69&lt;&gt;"","Disposed",IF(AND(I69&lt;&gt;"",K69&gt;=I69),"Fully depreciated","In use")))</f>
        <v/>
      </c>
      <c r="S69" s="10" t="n"/>
    </row>
    <row r="70">
      <c r="A70" s="6" t="inlineStr">
        <is>
          <t>Total</t>
        </is>
      </c>
      <c r="L70" s="15">
        <f>SUM(L10:L69)</f>
        <v/>
      </c>
    </row>
  </sheetData>
  <mergeCells count="8">
    <mergeCell ref="A4:B4"/>
    <mergeCell ref="C6:D6"/>
    <mergeCell ref="C5:D5"/>
    <mergeCell ref="A5:B5"/>
    <mergeCell ref="C3:D3"/>
    <mergeCell ref="A3:B3"/>
    <mergeCell ref="A6:B6"/>
    <mergeCell ref="C4:D4"/>
  </mergeCells>
  <conditionalFormatting sqref="N10:N69">
    <cfRule type="cellIs" priority="1" operator="equal" dxfId="0">
      <formula>"Never checked"</formula>
    </cfRule>
    <cfRule type="cellIs" priority="2" operator="equal" dxfId="1">
      <formula>"Overdue"</formula>
    </cfRule>
    <cfRule type="cellIs" priority="3" operator="equal" dxfId="2">
      <formula>"OK"</formula>
    </cfRule>
  </conditionalFormatting>
  <conditionalFormatting sqref="R10:R69">
    <cfRule type="cellIs" priority="4" operator="equal" dxfId="0">
      <formula>"Fully depreciated"</formula>
    </cfRule>
  </conditionalFormatting>
  <dataValidations count="1">
    <dataValidation sqref="C10:C69" showDropDown="0" showInputMessage="0" showErrorMessage="0" allowBlank="1" type="list">
      <formula1>"Land and buildings,Plant and machinery,Motor vehicles,Fixtures and fittings,Computer equipment,Office equipment"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30" customWidth="1" min="2" max="2"/>
    <col width="20" customWidth="1" min="3" max="3"/>
    <col width="16" customWidth="1" min="4" max="4"/>
    <col width="18" customWidth="1" min="5" max="5"/>
    <col width="18" customWidth="1" min="6" max="6"/>
    <col width="12" customWidth="1" min="7" max="7"/>
    <col width="18" customWidth="1" min="8" max="8"/>
    <col width="11" customWidth="1" min="9" max="9"/>
    <col width="8" customWidth="1" min="10" max="10"/>
    <col width="12" customWidth="1" min="11" max="11"/>
    <col width="11" customWidth="1" min="12" max="12"/>
    <col width="12" customWidth="1" min="13" max="13"/>
    <col width="13" customWidth="1" min="14" max="14"/>
    <col width="12" customWidth="1" min="15" max="15"/>
    <col width="11" customWidth="1" min="16" max="16"/>
    <col width="12" customWidth="1" min="17" max="17"/>
    <col width="16" customWidth="1" min="18" max="18"/>
    <col width="26" customWidth="1" min="19" max="19"/>
  </cols>
  <sheetData>
    <row r="1">
      <c r="A1" s="1" t="inlineStr">
        <is>
          <t>Fixed asset register: example</t>
        </is>
      </c>
    </row>
    <row r="2">
      <c r="A2" s="5" t="inlineStr">
        <is>
          <t>Example: a fictional 38-person commercial printer, depreciation to 31 December 2025. The check flag uses today's date, so it changes as time passes.</t>
        </is>
      </c>
    </row>
    <row r="3">
      <c r="A3" s="6" t="inlineStr">
        <is>
          <t>Company</t>
        </is>
      </c>
      <c r="C3" s="7" t="n"/>
      <c r="D3" s="7" t="n"/>
    </row>
    <row r="4">
      <c r="A4" s="6" t="inlineStr">
        <is>
          <t>Register owner</t>
        </is>
      </c>
      <c r="C4" s="7" t="n"/>
      <c r="D4" s="7" t="n"/>
    </row>
    <row r="5">
      <c r="A5" s="6" t="inlineStr">
        <is>
          <t>Capitalisation threshold</t>
        </is>
      </c>
      <c r="C5" s="7" t="n"/>
      <c r="D5" s="7" t="n"/>
    </row>
    <row r="6">
      <c r="A6" s="6" t="inlineStr">
        <is>
          <t>Last full check</t>
        </is>
      </c>
      <c r="C6" s="7" t="n"/>
      <c r="D6" s="7" t="n"/>
    </row>
    <row r="9" ht="32" customHeight="1">
      <c r="A9" s="8" t="inlineStr">
        <is>
          <t>Asset ID</t>
        </is>
      </c>
      <c r="B9" s="8" t="inlineStr">
        <is>
          <t>Description</t>
        </is>
      </c>
      <c r="C9" s="8" t="inlineStr">
        <is>
          <t>Category</t>
        </is>
      </c>
      <c r="D9" s="8" t="inlineStr">
        <is>
          <t>Location</t>
        </is>
      </c>
      <c r="E9" s="8" t="inlineStr">
        <is>
          <t>Custodian</t>
        </is>
      </c>
      <c r="F9" s="8" t="inlineStr">
        <is>
          <t>Serial or registration no.</t>
        </is>
      </c>
      <c r="G9" s="8" t="inlineStr">
        <is>
          <t>Purchase date</t>
        </is>
      </c>
      <c r="H9" s="8" t="inlineStr">
        <is>
          <t>Supplier and invoice no.</t>
        </is>
      </c>
      <c r="I9" s="8" t="inlineStr">
        <is>
          <t>Cost</t>
        </is>
      </c>
      <c r="J9" s="8" t="inlineStr">
        <is>
          <t>Useful life (years)</t>
        </is>
      </c>
      <c r="K9" s="8" t="inlineStr">
        <is>
          <t>Accumulated depreciation</t>
        </is>
      </c>
      <c r="L9" s="8" t="inlineStr">
        <is>
          <t>NBV</t>
        </is>
      </c>
      <c r="M9" s="8" t="inlineStr">
        <is>
          <t>Last physically checked</t>
        </is>
      </c>
      <c r="N9" s="8" t="inlineStr">
        <is>
          <t>Check flag</t>
        </is>
      </c>
      <c r="O9" s="8" t="inlineStr">
        <is>
          <t>Disposal date</t>
        </is>
      </c>
      <c r="P9" s="8" t="inlineStr">
        <is>
          <t>Disposal proceeds</t>
        </is>
      </c>
      <c r="Q9" s="8" t="inlineStr">
        <is>
          <t>Profit or loss on disposal</t>
        </is>
      </c>
      <c r="R9" s="8" t="inlineStr">
        <is>
          <t>Status</t>
        </is>
      </c>
      <c r="S9" s="8" t="inlineStr">
        <is>
          <t>Notes</t>
        </is>
      </c>
    </row>
    <row r="10">
      <c r="A10" s="9" t="inlineStr">
        <is>
          <t>FA001</t>
        </is>
      </c>
      <c r="B10" s="10" t="inlineStr">
        <is>
          <t>Digital printing press</t>
        </is>
      </c>
      <c r="C10" s="10" t="inlineStr">
        <is>
          <t>Plant and machinery</t>
        </is>
      </c>
      <c r="D10" s="10" t="inlineStr">
        <is>
          <t>Print hall</t>
        </is>
      </c>
      <c r="E10" s="10" t="inlineStr">
        <is>
          <t>Production manager</t>
        </is>
      </c>
      <c r="F10" s="10" t="inlineStr">
        <is>
          <t>SN 40418-22</t>
        </is>
      </c>
      <c r="G10" s="11" t="n">
        <v>45306</v>
      </c>
      <c r="H10" s="10" t="inlineStr">
        <is>
          <t>Supplier inv. 88412</t>
        </is>
      </c>
      <c r="I10" s="12" t="n">
        <v>185000</v>
      </c>
      <c r="J10" s="13" t="n">
        <v>8</v>
      </c>
      <c r="K10" s="12" t="n">
        <v>42500</v>
      </c>
      <c r="L10" s="14">
        <f>IF(I10="","",IF(O10&lt;&gt;"",0,I10-K10))</f>
        <v/>
      </c>
      <c r="M10" s="11" t="n">
        <v>46112</v>
      </c>
      <c r="N10" s="9">
        <f>IF(OR(B10="",O10&lt;&gt;""),"",IF(M10="","Never checked",IF(TODAY()-M10&gt;365,"Overdue","OK")))</f>
        <v/>
      </c>
      <c r="O10" s="11" t="n"/>
      <c r="P10" s="12" t="n"/>
      <c r="Q10" s="14">
        <f>IF(OR(I10="",O10=""),"",P10-(I10-K10))</f>
        <v/>
      </c>
      <c r="R10" s="9">
        <f>IF(B10="","",IF(O10&lt;&gt;"","Disposed",IF(AND(I10&lt;&gt;"",K10&gt;=I10),"Fully depreciated","In use")))</f>
        <v/>
      </c>
      <c r="S10" s="10" t="inlineStr">
        <is>
          <t>Service contract to Jan 2027</t>
        </is>
      </c>
    </row>
    <row r="11">
      <c r="A11" s="9" t="inlineStr">
        <is>
          <t>FA002</t>
        </is>
      </c>
      <c r="B11" s="10" t="inlineStr">
        <is>
          <t>Guillotine and folding line</t>
        </is>
      </c>
      <c r="C11" s="10" t="inlineStr">
        <is>
          <t>Plant and machinery</t>
        </is>
      </c>
      <c r="D11" s="10" t="inlineStr">
        <is>
          <t>Finishing room</t>
        </is>
      </c>
      <c r="E11" s="10" t="inlineStr">
        <is>
          <t>Finishing supervisor</t>
        </is>
      </c>
      <c r="F11" s="10" t="inlineStr">
        <is>
          <t>SN GF-2209-17</t>
        </is>
      </c>
      <c r="G11" s="11" t="n">
        <v>45726</v>
      </c>
      <c r="H11" s="10" t="inlineStr">
        <is>
          <t>Supplier inv. 5530</t>
        </is>
      </c>
      <c r="I11" s="12" t="n">
        <v>64000</v>
      </c>
      <c r="J11" s="13" t="n">
        <v>6</v>
      </c>
      <c r="K11" s="12" t="n">
        <v>12800</v>
      </c>
      <c r="L11" s="14">
        <f>IF(I11="","",IF(O11&lt;&gt;"",0,I11-K11))</f>
        <v/>
      </c>
      <c r="M11" s="11" t="n">
        <v>46112</v>
      </c>
      <c r="N11" s="9">
        <f>IF(OR(B11="",O11&lt;&gt;""),"",IF(M11="","Never checked",IF(TODAY()-M11&gt;365,"Overdue","OK")))</f>
        <v/>
      </c>
      <c r="O11" s="11" t="n"/>
      <c r="P11" s="12" t="n"/>
      <c r="Q11" s="14">
        <f>IF(OR(I11="",O11=""),"",P11-(I11-K11))</f>
        <v/>
      </c>
      <c r="R11" s="9">
        <f>IF(B11="","",IF(O11&lt;&gt;"","Disposed",IF(AND(I11&lt;&gt;"",K11&gt;=I11),"Fully depreciated","In use")))</f>
        <v/>
      </c>
      <c r="S11" s="10" t="n"/>
    </row>
    <row r="12">
      <c r="A12" s="9" t="inlineStr">
        <is>
          <t>FA003</t>
        </is>
      </c>
      <c r="B12" s="10" t="inlineStr">
        <is>
          <t>Delivery van</t>
        </is>
      </c>
      <c r="C12" s="10" t="inlineStr">
        <is>
          <t>Motor vehicles</t>
        </is>
      </c>
      <c r="D12" s="10" t="inlineStr">
        <is>
          <t>Yard</t>
        </is>
      </c>
      <c r="E12" s="10" t="inlineStr">
        <is>
          <t>Transport lead</t>
        </is>
      </c>
      <c r="F12" s="10" t="inlineStr">
        <is>
          <t>V5C in fleet file</t>
        </is>
      </c>
      <c r="G12" s="11" t="n">
        <v>46055</v>
      </c>
      <c r="H12" s="10" t="inlineStr">
        <is>
          <t>Dealer inv. 7741</t>
        </is>
      </c>
      <c r="I12" s="12" t="n">
        <v>34000</v>
      </c>
      <c r="J12" s="13" t="n">
        <v>5</v>
      </c>
      <c r="K12" s="12" t="n">
        <v>0</v>
      </c>
      <c r="L12" s="14">
        <f>IF(I12="","",IF(O12&lt;&gt;"",0,I12-K12))</f>
        <v/>
      </c>
      <c r="M12" s="11" t="n">
        <v>46112</v>
      </c>
      <c r="N12" s="9">
        <f>IF(OR(B12="",O12&lt;&gt;""),"",IF(M12="","Never checked",IF(TODAY()-M12&gt;365,"Overdue","OK")))</f>
        <v/>
      </c>
      <c r="O12" s="11" t="n"/>
      <c r="P12" s="12" t="n"/>
      <c r="Q12" s="14">
        <f>IF(OR(I12="",O12=""),"",P12-(I12-K12))</f>
        <v/>
      </c>
      <c r="R12" s="9">
        <f>IF(B12="","",IF(O12&lt;&gt;"","Disposed",IF(AND(I12&lt;&gt;"",K12&gt;=I12),"Fully depreciated","In use")))</f>
        <v/>
      </c>
      <c r="S12" s="10" t="inlineStr">
        <is>
          <t>Replaced FA006</t>
        </is>
      </c>
    </row>
    <row r="13">
      <c r="A13" s="9" t="inlineStr">
        <is>
          <t>FA004</t>
        </is>
      </c>
      <c r="B13" s="10" t="inlineStr">
        <is>
          <t>Laptops and design workstations (12)</t>
        </is>
      </c>
      <c r="C13" s="10" t="inlineStr">
        <is>
          <t>Computer equipment</t>
        </is>
      </c>
      <c r="D13" s="10" t="inlineStr">
        <is>
          <t>Studio</t>
        </is>
      </c>
      <c r="E13" s="10" t="inlineStr">
        <is>
          <t>IT lead</t>
        </is>
      </c>
      <c r="F13" s="10" t="inlineStr">
        <is>
          <t>List in IT asset log</t>
        </is>
      </c>
      <c r="G13" s="11" t="n">
        <v>45828</v>
      </c>
      <c r="H13" s="10" t="inlineStr">
        <is>
          <t>Supplier inv. 31007</t>
        </is>
      </c>
      <c r="I13" s="12" t="n">
        <v>21600</v>
      </c>
      <c r="J13" s="13" t="n">
        <v>3</v>
      </c>
      <c r="K13" s="12" t="n">
        <v>7200</v>
      </c>
      <c r="L13" s="14">
        <f>IF(I13="","",IF(O13&lt;&gt;"",0,I13-K13))</f>
        <v/>
      </c>
      <c r="M13" s="11" t="n">
        <v>46295</v>
      </c>
      <c r="N13" s="9">
        <f>IF(OR(B13="",O13&lt;&gt;""),"",IF(M13="","Never checked",IF(TODAY()-M13&gt;365,"Overdue","OK")))</f>
        <v/>
      </c>
      <c r="O13" s="11" t="n"/>
      <c r="P13" s="12" t="n"/>
      <c r="Q13" s="14">
        <f>IF(OR(I13="",O13=""),"",P13-(I13-K13))</f>
        <v/>
      </c>
      <c r="R13" s="9">
        <f>IF(B13="","",IF(O13&lt;&gt;"","Disposed",IF(AND(I13&lt;&gt;"",K13&gt;=I13),"Fully depreciated","In use")))</f>
        <v/>
      </c>
      <c r="S13" s="10" t="inlineStr">
        <is>
          <t>One row for the batch</t>
        </is>
      </c>
    </row>
    <row r="14">
      <c r="A14" s="9" t="inlineStr">
        <is>
          <t>FA005</t>
        </is>
      </c>
      <c r="B14" s="10" t="inlineStr">
        <is>
          <t>Studio and office fit-out</t>
        </is>
      </c>
      <c r="C14" s="10" t="inlineStr">
        <is>
          <t>Fixtures and fittings</t>
        </is>
      </c>
      <c r="D14" s="10" t="inlineStr">
        <is>
          <t>First floor</t>
        </is>
      </c>
      <c r="E14" s="10" t="inlineStr">
        <is>
          <t>Office manager</t>
        </is>
      </c>
      <c r="F14" s="10" t="n"/>
      <c r="G14" s="11" t="n">
        <v>45017</v>
      </c>
      <c r="H14" s="10" t="inlineStr">
        <is>
          <t>Contractor inv. 1194</t>
        </is>
      </c>
      <c r="I14" s="12" t="n">
        <v>48000</v>
      </c>
      <c r="J14" s="13" t="n">
        <v>10</v>
      </c>
      <c r="K14" s="12" t="n">
        <v>14400</v>
      </c>
      <c r="L14" s="14">
        <f>IF(I14="","",IF(O14&lt;&gt;"",0,I14-K14))</f>
        <v/>
      </c>
      <c r="M14" s="11" t="n">
        <v>45744</v>
      </c>
      <c r="N14" s="9">
        <f>IF(OR(B14="",O14&lt;&gt;""),"",IF(M14="","Never checked",IF(TODAY()-M14&gt;365,"Overdue","OK")))</f>
        <v/>
      </c>
      <c r="O14" s="11" t="n"/>
      <c r="P14" s="12" t="n"/>
      <c r="Q14" s="14">
        <f>IF(OR(I14="",O14=""),"",P14-(I14-K14))</f>
        <v/>
      </c>
      <c r="R14" s="9">
        <f>IF(B14="","",IF(O14&lt;&gt;"","Disposed",IF(AND(I14&lt;&gt;"",K14&gt;=I14),"Fully depreciated","In use")))</f>
        <v/>
      </c>
      <c r="S14" s="10" t="n"/>
    </row>
    <row r="15">
      <c r="A15" s="9" t="inlineStr">
        <is>
          <t>FA006</t>
        </is>
      </c>
      <c r="B15" s="10" t="inlineStr">
        <is>
          <t>Delivery van (old)</t>
        </is>
      </c>
      <c r="C15" s="10" t="inlineStr">
        <is>
          <t>Motor vehicles</t>
        </is>
      </c>
      <c r="D15" s="10" t="inlineStr">
        <is>
          <t>Sold</t>
        </is>
      </c>
      <c r="E15" s="10" t="inlineStr">
        <is>
          <t>Transport lead</t>
        </is>
      </c>
      <c r="F15" s="10" t="inlineStr">
        <is>
          <t>V5C sent to buyer</t>
        </is>
      </c>
      <c r="G15" s="11" t="n">
        <v>44440</v>
      </c>
      <c r="H15" s="10" t="inlineStr">
        <is>
          <t>Dealer inv. 5012</t>
        </is>
      </c>
      <c r="I15" s="12" t="n">
        <v>26000</v>
      </c>
      <c r="J15" s="13" t="n">
        <v>5</v>
      </c>
      <c r="K15" s="12" t="n">
        <v>19830</v>
      </c>
      <c r="L15" s="14">
        <f>IF(I15="","",IF(O15&lt;&gt;"",0,I15-K15))</f>
        <v/>
      </c>
      <c r="M15" s="11" t="n">
        <v>45744</v>
      </c>
      <c r="N15" s="9">
        <f>IF(OR(B15="",O15&lt;&gt;""),"",IF(M15="","Never checked",IF(TODAY()-M15&gt;365,"Overdue","OK")))</f>
        <v/>
      </c>
      <c r="O15" s="11" t="n">
        <v>46058</v>
      </c>
      <c r="P15" s="12" t="n">
        <v>7500</v>
      </c>
      <c r="Q15" s="14">
        <f>IF(OR(I15="",O15=""),"",P15-(I15-K15))</f>
        <v/>
      </c>
      <c r="R15" s="9">
        <f>IF(B15="","",IF(O15&lt;&gt;"","Disposed",IF(AND(I15&lt;&gt;"",K15&gt;=I15),"Fully depreciated","In use")))</f>
        <v/>
      </c>
      <c r="S15" s="10" t="inlineStr">
        <is>
          <t>Sold to a dealer</t>
        </is>
      </c>
    </row>
    <row r="16">
      <c r="A16" s="9" t="inlineStr">
        <is>
          <t>FA007</t>
        </is>
      </c>
      <c r="B16" s="10" t="inlineStr">
        <is>
          <t>Meeting room screen and camera</t>
        </is>
      </c>
      <c r="C16" s="10" t="inlineStr">
        <is>
          <t>Office equipment</t>
        </is>
      </c>
      <c r="D16" s="10" t="inlineStr">
        <is>
          <t>Meeting room</t>
        </is>
      </c>
      <c r="E16" s="10" t="inlineStr">
        <is>
          <t>IT lead</t>
        </is>
      </c>
      <c r="F16" s="10" t="inlineStr">
        <is>
          <t>SN MR-55-0912</t>
        </is>
      </c>
      <c r="G16" s="11" t="n">
        <v>44879</v>
      </c>
      <c r="H16" s="10" t="inlineStr">
        <is>
          <t>Supplier inv. 2280</t>
        </is>
      </c>
      <c r="I16" s="12" t="n">
        <v>3200</v>
      </c>
      <c r="J16" s="13" t="n">
        <v>4</v>
      </c>
      <c r="K16" s="12" t="n">
        <v>3200</v>
      </c>
      <c r="L16" s="14">
        <f>IF(I16="","",IF(O16&lt;&gt;"",0,I16-K16))</f>
        <v/>
      </c>
      <c r="M16" s="11" t="n">
        <v>46112</v>
      </c>
      <c r="N16" s="9">
        <f>IF(OR(B16="",O16&lt;&gt;""),"",IF(M16="","Never checked",IF(TODAY()-M16&gt;365,"Overdue","OK")))</f>
        <v/>
      </c>
      <c r="O16" s="11" t="n"/>
      <c r="P16" s="12" t="n"/>
      <c r="Q16" s="14">
        <f>IF(OR(I16="",O16=""),"",P16-(I16-K16))</f>
        <v/>
      </c>
      <c r="R16" s="9">
        <f>IF(B16="","",IF(O16&lt;&gt;"","Disposed",IF(AND(I16&lt;&gt;"",K16&gt;=I16),"Fully depreciated","In use")))</f>
        <v/>
      </c>
      <c r="S16" s="10" t="inlineStr">
        <is>
          <t>Still in use</t>
        </is>
      </c>
    </row>
    <row r="17">
      <c r="A17" s="9" t="inlineStr">
        <is>
          <t>FA008</t>
        </is>
      </c>
      <c r="B17" s="10" t="inlineStr">
        <is>
          <t>Electric forklift</t>
        </is>
      </c>
      <c r="C17" s="10" t="inlineStr">
        <is>
          <t>Plant and machinery</t>
        </is>
      </c>
      <c r="D17" s="10" t="inlineStr">
        <is>
          <t>Warehouse</t>
        </is>
      </c>
      <c r="E17" s="10" t="inlineStr">
        <is>
          <t>Production manager</t>
        </is>
      </c>
      <c r="F17" s="10" t="inlineStr">
        <is>
          <t>SN EF-3317-A</t>
        </is>
      </c>
      <c r="G17" s="11" t="n">
        <v>45516</v>
      </c>
      <c r="H17" s="10" t="inlineStr">
        <is>
          <t>Dealer inv. 6625</t>
        </is>
      </c>
      <c r="I17" s="12" t="n">
        <v>20500</v>
      </c>
      <c r="J17" s="13" t="n">
        <v>6</v>
      </c>
      <c r="K17" s="12" t="n">
        <v>6000</v>
      </c>
      <c r="L17" s="14">
        <f>IF(I17="","",IF(O17&lt;&gt;"",0,I17-K17))</f>
        <v/>
      </c>
      <c r="M17" s="11" t="n">
        <v>46112</v>
      </c>
      <c r="N17" s="9">
        <f>IF(OR(B17="",O17&lt;&gt;""),"",IF(M17="","Never checked",IF(TODAY()-M17&gt;365,"Overdue","OK")))</f>
        <v/>
      </c>
      <c r="O17" s="11" t="n"/>
      <c r="P17" s="12" t="n"/>
      <c r="Q17" s="14">
        <f>IF(OR(I17="",O17=""),"",P17-(I17-K17))</f>
        <v/>
      </c>
      <c r="R17" s="9">
        <f>IF(B17="","",IF(O17&lt;&gt;"","Disposed",IF(AND(I17&lt;&gt;"",K17&gt;=I17),"Fully depreciated","In use")))</f>
        <v/>
      </c>
      <c r="S17" s="10" t="n"/>
    </row>
    <row r="18">
      <c r="A18" s="6" t="inlineStr">
        <is>
          <t>Total</t>
        </is>
      </c>
      <c r="L18" s="15">
        <f>SUM(L10:L17)</f>
        <v/>
      </c>
    </row>
  </sheetData>
  <mergeCells count="8">
    <mergeCell ref="A4:B4"/>
    <mergeCell ref="C6:D6"/>
    <mergeCell ref="C5:D5"/>
    <mergeCell ref="A5:B5"/>
    <mergeCell ref="C3:D3"/>
    <mergeCell ref="A3:B3"/>
    <mergeCell ref="A6:B6"/>
    <mergeCell ref="C4:D4"/>
  </mergeCells>
  <conditionalFormatting sqref="N10:N17">
    <cfRule type="cellIs" priority="1" operator="equal" dxfId="0">
      <formula>"Never checked"</formula>
    </cfRule>
    <cfRule type="cellIs" priority="2" operator="equal" dxfId="1">
      <formula>"Overdue"</formula>
    </cfRule>
    <cfRule type="cellIs" priority="3" operator="equal" dxfId="2">
      <formula>"OK"</formula>
    </cfRule>
  </conditionalFormatting>
  <conditionalFormatting sqref="R10:R17">
    <cfRule type="cellIs" priority="4" operator="equal" dxfId="0">
      <formula>"Fully depreciated"</formula>
    </cfRule>
  </conditionalFormatting>
  <dataValidations count="1">
    <dataValidation sqref="C10:C17" showDropDown="0" showInputMessage="0" showErrorMessage="0" allowBlank="1" type="list">
      <formula1>"Land and buildings,Plant and machinery,Motor vehicles,Fixtures and fittings,Computer equipment,Office equipment"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2026-10-14T09:44:55Z</dcterms:created>
  <dcterms:modified xmlns:dcterms="http://purl.org/dc/terms/" xmlns:xsi="http://www.w3.org/2001/XMLSchema-instance" xsi:type="dcterms:W3CDTF">2026-10-14T09:44:55Z</dcterms:modified>
</cp:coreProperties>
</file>