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Petty cash book" sheetId="2" state="visible" r:id="rId2"/>
    <sheet xmlns:r="http://schemas.openxmlformats.org/officeDocument/2006/relationships" name="Example - Petty cash book" sheetId="3" state="visible" r:id="rId3"/>
    <sheet xmlns:r="http://schemas.openxmlformats.org/officeDocument/2006/relationships" name="Cash count" sheetId="4" state="visible" r:id="rId4"/>
    <sheet xmlns:r="http://schemas.openxmlformats.org/officeDocument/2006/relationships" name="Example - Cash count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 mmm yyyy"/>
    <numFmt numFmtId="165" formatCode="yyyy-mm-dd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</font>
    <font>
      <i val="1"/>
      <color rgb="00888888"/>
    </font>
    <font>
      <i val="1"/>
      <color rgb="005D6275"/>
    </font>
    <font>
      <b val="1"/>
    </font>
  </fonts>
  <fills count="4">
    <fill>
      <patternFill/>
    </fill>
    <fill>
      <patternFill patternType="gray125"/>
    </fill>
    <fill>
      <patternFill patternType="solid">
        <fgColor rgb="00FFFBE6"/>
      </patternFill>
    </fill>
    <fill>
      <patternFill patternType="solid">
        <fgColor rgb="00E3E6FA"/>
      </patternFill>
    </fill>
  </fills>
  <borders count="3">
    <border>
      <left/>
      <right/>
      <top/>
      <bottom/>
      <diagonal/>
    </border>
    <border>
      <left style="thin">
        <color rgb="00C9CCDA"/>
      </left>
      <right style="thin">
        <color rgb="00C9CCDA"/>
      </right>
      <top style="thin">
        <color rgb="00C9CCDA"/>
      </top>
      <bottom style="thin">
        <color rgb="00C9CCDA"/>
      </bottom>
    </border>
    <border>
      <top style="thin">
        <color rgb="0014161F"/>
      </top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2" borderId="1" pivotButton="0" quotePrefix="0" xfId="0"/>
    <xf numFmtId="0" fontId="5" fillId="3" borderId="1" applyAlignment="1" pivotButton="0" quotePrefix="0" xfId="0">
      <alignment vertical="center" wrapText="1"/>
    </xf>
    <xf numFmtId="164" fontId="0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2" fontId="0" fillId="2" borderId="1" applyAlignment="1" pivotButton="0" quotePrefix="0" xfId="0">
      <alignment vertical="top" wrapText="1"/>
    </xf>
    <xf numFmtId="2" fontId="0" fillId="0" borderId="1" applyAlignment="1" pivotButton="0" quotePrefix="0" xfId="0">
      <alignment vertical="top" wrapText="1"/>
    </xf>
    <xf numFmtId="2" fontId="5" fillId="0" borderId="2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FF0C2"/>
        </patternFill>
      </fill>
    </dxf>
    <dxf>
      <fill>
        <patternFill patternType="solid">
          <fgColor rgb="00D9F2E3"/>
        </patternFill>
      </fill>
    </dxf>
    <dxf>
      <fill>
        <patternFill patternType="solid">
          <fgColor rgb="00F9D2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Petty cash template</t>
        </is>
      </c>
    </row>
    <row r="3">
      <c r="A3" s="2" t="inlineStr">
        <is>
          <t>Petty cash book: one row per payment or top-up, in date order. Start each period with the balance brought forward in the In column. Enter payments in Out and top-ups in In; Balance works itself out after every line.</t>
        </is>
      </c>
    </row>
    <row r="4">
      <c r="A4" s="2" t="inlineStr">
        <is>
          <t>Every payment needs a numbered voucher signed by the person who took the cash, with the receipt attached. Receipt? turns amber when there isn't one. Enter VAT only if the receipt is a valid VAT invoice (a simplified VAT invoice is fine for purchases of £250 or less).</t>
        </is>
      </c>
    </row>
    <row r="5">
      <c r="A5" s="2" t="inlineStr">
        <is>
          <t>At the end of the period, top up by exactly the total of the Out column, so the tin holds the full float again.</t>
        </is>
      </c>
    </row>
    <row r="6">
      <c r="A6" s="2" t="inlineStr">
        <is>
          <t>Cash count: whenever the tin is counted, enter the float, the cash counted and the vouchers since the last top-up. Difference should be zero; Result shows Balanced, Short or Over.</t>
        </is>
      </c>
    </row>
    <row r="7">
      <c r="A7" s="2" t="inlineStr">
        <is>
          <t>Example sheets: September at a fictional furniture maker with a £250 float.</t>
        </is>
      </c>
    </row>
    <row r="9">
      <c r="A9" s="3" t="inlineStr">
        <is>
          <t>Pale yellow cells are inputs. Everything else is calculated.</t>
        </is>
      </c>
    </row>
    <row r="10">
      <c r="A10" s="4" t="inlineStr">
        <is>
          <t>Free template from runbooked.co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7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34" customWidth="1" min="3" max="3"/>
    <col width="20" customWidth="1" min="4" max="4"/>
    <col width="18" customWidth="1" min="5" max="5"/>
    <col width="9" customWidth="1" min="6" max="6"/>
    <col width="10" customWidth="1" min="7" max="7"/>
    <col width="10" customWidth="1" min="8" max="8"/>
    <col width="10" customWidth="1" min="9" max="9"/>
    <col width="10" customWidth="1" min="10" max="10"/>
    <col width="18" customWidth="1" min="11" max="11"/>
  </cols>
  <sheetData>
    <row r="1">
      <c r="A1" s="1" t="inlineStr">
        <is>
          <t>Petty cash book</t>
        </is>
      </c>
    </row>
    <row r="2">
      <c r="A2" s="5" t="inlineStr">
        <is>
          <t>One row per payment or top-up. Balance = everything in less everything out, so far.</t>
        </is>
      </c>
    </row>
    <row r="3">
      <c r="A3" s="6" t="inlineStr">
        <is>
          <t>Float amount</t>
        </is>
      </c>
      <c r="C3" s="7" t="n"/>
      <c r="D3" s="7" t="n"/>
    </row>
    <row r="4">
      <c r="A4" s="6" t="inlineStr">
        <is>
          <t>Custodian</t>
        </is>
      </c>
      <c r="C4" s="7" t="n"/>
      <c r="D4" s="7" t="n"/>
    </row>
    <row r="5">
      <c r="A5" s="6" t="inlineStr">
        <is>
          <t>Month</t>
        </is>
      </c>
      <c r="C5" s="7" t="n"/>
      <c r="D5" s="7" t="n"/>
    </row>
    <row r="6">
      <c r="A6" s="6" t="inlineStr">
        <is>
          <t>Checked by</t>
        </is>
      </c>
      <c r="C6" s="7" t="n"/>
      <c r="D6" s="7" t="n"/>
    </row>
    <row r="9" ht="32" customHeight="1">
      <c r="A9" s="8" t="inlineStr">
        <is>
          <t>Date</t>
        </is>
      </c>
      <c r="B9" s="8" t="inlineStr">
        <is>
          <t>Voucher no.</t>
        </is>
      </c>
      <c r="C9" s="8" t="inlineStr">
        <is>
          <t>Description</t>
        </is>
      </c>
      <c r="D9" s="8" t="inlineStr">
        <is>
          <t>Category</t>
        </is>
      </c>
      <c r="E9" s="8" t="inlineStr">
        <is>
          <t>Paid to or received from</t>
        </is>
      </c>
      <c r="F9" s="8" t="inlineStr">
        <is>
          <t>Receipt?</t>
        </is>
      </c>
      <c r="G9" s="8" t="inlineStr">
        <is>
          <t>In</t>
        </is>
      </c>
      <c r="H9" s="8" t="inlineStr">
        <is>
          <t>Out</t>
        </is>
      </c>
      <c r="I9" s="8" t="inlineStr">
        <is>
          <t>VAT on receipt</t>
        </is>
      </c>
      <c r="J9" s="8" t="inlineStr">
        <is>
          <t>Balance</t>
        </is>
      </c>
      <c r="K9" s="8" t="inlineStr">
        <is>
          <t>Signed for by</t>
        </is>
      </c>
    </row>
    <row r="10">
      <c r="A10" s="9" t="n"/>
      <c r="B10" s="10" t="n"/>
      <c r="C10" s="10" t="n"/>
      <c r="D10" s="10" t="n"/>
      <c r="E10" s="10" t="n"/>
      <c r="F10" s="10" t="n"/>
      <c r="G10" s="11" t="n"/>
      <c r="H10" s="11" t="n"/>
      <c r="I10" s="11" t="n"/>
      <c r="J10" s="12">
        <f>IF(AND(G10="",H10=""),"",ROUND(SUM(G$10:G10)-SUM(H$10:H10),2))</f>
        <v/>
      </c>
      <c r="K10" s="10" t="n"/>
    </row>
    <row r="11">
      <c r="A11" s="9" t="n"/>
      <c r="B11" s="10" t="n"/>
      <c r="C11" s="10" t="n"/>
      <c r="D11" s="10" t="n"/>
      <c r="E11" s="10" t="n"/>
      <c r="F11" s="10" t="n"/>
      <c r="G11" s="11" t="n"/>
      <c r="H11" s="11" t="n"/>
      <c r="I11" s="11" t="n"/>
      <c r="J11" s="12">
        <f>IF(AND(G11="",H11=""),"",ROUND(SUM(G$10:G11)-SUM(H$10:H11),2))</f>
        <v/>
      </c>
      <c r="K11" s="10" t="n"/>
    </row>
    <row r="12">
      <c r="A12" s="9" t="n"/>
      <c r="B12" s="10" t="n"/>
      <c r="C12" s="10" t="n"/>
      <c r="D12" s="10" t="n"/>
      <c r="E12" s="10" t="n"/>
      <c r="F12" s="10" t="n"/>
      <c r="G12" s="11" t="n"/>
      <c r="H12" s="11" t="n"/>
      <c r="I12" s="11" t="n"/>
      <c r="J12" s="12">
        <f>IF(AND(G12="",H12=""),"",ROUND(SUM(G$10:G12)-SUM(H$10:H12),2))</f>
        <v/>
      </c>
      <c r="K12" s="10" t="n"/>
    </row>
    <row r="13">
      <c r="A13" s="9" t="n"/>
      <c r="B13" s="10" t="n"/>
      <c r="C13" s="10" t="n"/>
      <c r="D13" s="10" t="n"/>
      <c r="E13" s="10" t="n"/>
      <c r="F13" s="10" t="n"/>
      <c r="G13" s="11" t="n"/>
      <c r="H13" s="11" t="n"/>
      <c r="I13" s="11" t="n"/>
      <c r="J13" s="12">
        <f>IF(AND(G13="",H13=""),"",ROUND(SUM(G$10:G13)-SUM(H$10:H13),2))</f>
        <v/>
      </c>
      <c r="K13" s="10" t="n"/>
    </row>
    <row r="14">
      <c r="A14" s="9" t="n"/>
      <c r="B14" s="10" t="n"/>
      <c r="C14" s="10" t="n"/>
      <c r="D14" s="10" t="n"/>
      <c r="E14" s="10" t="n"/>
      <c r="F14" s="10" t="n"/>
      <c r="G14" s="11" t="n"/>
      <c r="H14" s="11" t="n"/>
      <c r="I14" s="11" t="n"/>
      <c r="J14" s="12">
        <f>IF(AND(G14="",H14=""),"",ROUND(SUM(G$10:G14)-SUM(H$10:H14),2))</f>
        <v/>
      </c>
      <c r="K14" s="10" t="n"/>
    </row>
    <row r="15">
      <c r="A15" s="9" t="n"/>
      <c r="B15" s="10" t="n"/>
      <c r="C15" s="10" t="n"/>
      <c r="D15" s="10" t="n"/>
      <c r="E15" s="10" t="n"/>
      <c r="F15" s="10" t="n"/>
      <c r="G15" s="11" t="n"/>
      <c r="H15" s="11" t="n"/>
      <c r="I15" s="11" t="n"/>
      <c r="J15" s="12">
        <f>IF(AND(G15="",H15=""),"",ROUND(SUM(G$10:G15)-SUM(H$10:H15),2))</f>
        <v/>
      </c>
      <c r="K15" s="10" t="n"/>
    </row>
    <row r="16">
      <c r="A16" s="9" t="n"/>
      <c r="B16" s="10" t="n"/>
      <c r="C16" s="10" t="n"/>
      <c r="D16" s="10" t="n"/>
      <c r="E16" s="10" t="n"/>
      <c r="F16" s="10" t="n"/>
      <c r="G16" s="11" t="n"/>
      <c r="H16" s="11" t="n"/>
      <c r="I16" s="11" t="n"/>
      <c r="J16" s="12">
        <f>IF(AND(G16="",H16=""),"",ROUND(SUM(G$10:G16)-SUM(H$10:H16),2))</f>
        <v/>
      </c>
      <c r="K16" s="10" t="n"/>
    </row>
    <row r="17">
      <c r="A17" s="9" t="n"/>
      <c r="B17" s="10" t="n"/>
      <c r="C17" s="10" t="n"/>
      <c r="D17" s="10" t="n"/>
      <c r="E17" s="10" t="n"/>
      <c r="F17" s="10" t="n"/>
      <c r="G17" s="11" t="n"/>
      <c r="H17" s="11" t="n"/>
      <c r="I17" s="11" t="n"/>
      <c r="J17" s="12">
        <f>IF(AND(G17="",H17=""),"",ROUND(SUM(G$10:G17)-SUM(H$10:H17),2))</f>
        <v/>
      </c>
      <c r="K17" s="10" t="n"/>
    </row>
    <row r="18">
      <c r="A18" s="9" t="n"/>
      <c r="B18" s="10" t="n"/>
      <c r="C18" s="10" t="n"/>
      <c r="D18" s="10" t="n"/>
      <c r="E18" s="10" t="n"/>
      <c r="F18" s="10" t="n"/>
      <c r="G18" s="11" t="n"/>
      <c r="H18" s="11" t="n"/>
      <c r="I18" s="11" t="n"/>
      <c r="J18" s="12">
        <f>IF(AND(G18="",H18=""),"",ROUND(SUM(G$10:G18)-SUM(H$10:H18),2))</f>
        <v/>
      </c>
      <c r="K18" s="10" t="n"/>
    </row>
    <row r="19">
      <c r="A19" s="9" t="n"/>
      <c r="B19" s="10" t="n"/>
      <c r="C19" s="10" t="n"/>
      <c r="D19" s="10" t="n"/>
      <c r="E19" s="10" t="n"/>
      <c r="F19" s="10" t="n"/>
      <c r="G19" s="11" t="n"/>
      <c r="H19" s="11" t="n"/>
      <c r="I19" s="11" t="n"/>
      <c r="J19" s="12">
        <f>IF(AND(G19="",H19=""),"",ROUND(SUM(G$10:G19)-SUM(H$10:H19),2))</f>
        <v/>
      </c>
      <c r="K19" s="10" t="n"/>
    </row>
    <row r="20">
      <c r="A20" s="9" t="n"/>
      <c r="B20" s="10" t="n"/>
      <c r="C20" s="10" t="n"/>
      <c r="D20" s="10" t="n"/>
      <c r="E20" s="10" t="n"/>
      <c r="F20" s="10" t="n"/>
      <c r="G20" s="11" t="n"/>
      <c r="H20" s="11" t="n"/>
      <c r="I20" s="11" t="n"/>
      <c r="J20" s="12">
        <f>IF(AND(G20="",H20=""),"",ROUND(SUM(G$10:G20)-SUM(H$10:H20),2))</f>
        <v/>
      </c>
      <c r="K20" s="10" t="n"/>
    </row>
    <row r="21">
      <c r="A21" s="9" t="n"/>
      <c r="B21" s="10" t="n"/>
      <c r="C21" s="10" t="n"/>
      <c r="D21" s="10" t="n"/>
      <c r="E21" s="10" t="n"/>
      <c r="F21" s="10" t="n"/>
      <c r="G21" s="11" t="n"/>
      <c r="H21" s="11" t="n"/>
      <c r="I21" s="11" t="n"/>
      <c r="J21" s="12">
        <f>IF(AND(G21="",H21=""),"",ROUND(SUM(G$10:G21)-SUM(H$10:H21),2))</f>
        <v/>
      </c>
      <c r="K21" s="10" t="n"/>
    </row>
    <row r="22">
      <c r="A22" s="9" t="n"/>
      <c r="B22" s="10" t="n"/>
      <c r="C22" s="10" t="n"/>
      <c r="D22" s="10" t="n"/>
      <c r="E22" s="10" t="n"/>
      <c r="F22" s="10" t="n"/>
      <c r="G22" s="11" t="n"/>
      <c r="H22" s="11" t="n"/>
      <c r="I22" s="11" t="n"/>
      <c r="J22" s="12">
        <f>IF(AND(G22="",H22=""),"",ROUND(SUM(G$10:G22)-SUM(H$10:H22),2))</f>
        <v/>
      </c>
      <c r="K22" s="10" t="n"/>
    </row>
    <row r="23">
      <c r="A23" s="9" t="n"/>
      <c r="B23" s="10" t="n"/>
      <c r="C23" s="10" t="n"/>
      <c r="D23" s="10" t="n"/>
      <c r="E23" s="10" t="n"/>
      <c r="F23" s="10" t="n"/>
      <c r="G23" s="11" t="n"/>
      <c r="H23" s="11" t="n"/>
      <c r="I23" s="11" t="n"/>
      <c r="J23" s="12">
        <f>IF(AND(G23="",H23=""),"",ROUND(SUM(G$10:G23)-SUM(H$10:H23),2))</f>
        <v/>
      </c>
      <c r="K23" s="10" t="n"/>
    </row>
    <row r="24">
      <c r="A24" s="9" t="n"/>
      <c r="B24" s="10" t="n"/>
      <c r="C24" s="10" t="n"/>
      <c r="D24" s="10" t="n"/>
      <c r="E24" s="10" t="n"/>
      <c r="F24" s="10" t="n"/>
      <c r="G24" s="11" t="n"/>
      <c r="H24" s="11" t="n"/>
      <c r="I24" s="11" t="n"/>
      <c r="J24" s="12">
        <f>IF(AND(G24="",H24=""),"",ROUND(SUM(G$10:G24)-SUM(H$10:H24),2))</f>
        <v/>
      </c>
      <c r="K24" s="10" t="n"/>
    </row>
    <row r="25">
      <c r="A25" s="9" t="n"/>
      <c r="B25" s="10" t="n"/>
      <c r="C25" s="10" t="n"/>
      <c r="D25" s="10" t="n"/>
      <c r="E25" s="10" t="n"/>
      <c r="F25" s="10" t="n"/>
      <c r="G25" s="11" t="n"/>
      <c r="H25" s="11" t="n"/>
      <c r="I25" s="11" t="n"/>
      <c r="J25" s="12">
        <f>IF(AND(G25="",H25=""),"",ROUND(SUM(G$10:G25)-SUM(H$10:H25),2))</f>
        <v/>
      </c>
      <c r="K25" s="10" t="n"/>
    </row>
    <row r="26">
      <c r="A26" s="9" t="n"/>
      <c r="B26" s="10" t="n"/>
      <c r="C26" s="10" t="n"/>
      <c r="D26" s="10" t="n"/>
      <c r="E26" s="10" t="n"/>
      <c r="F26" s="10" t="n"/>
      <c r="G26" s="11" t="n"/>
      <c r="H26" s="11" t="n"/>
      <c r="I26" s="11" t="n"/>
      <c r="J26" s="12">
        <f>IF(AND(G26="",H26=""),"",ROUND(SUM(G$10:G26)-SUM(H$10:H26),2))</f>
        <v/>
      </c>
      <c r="K26" s="10" t="n"/>
    </row>
    <row r="27">
      <c r="A27" s="9" t="n"/>
      <c r="B27" s="10" t="n"/>
      <c r="C27" s="10" t="n"/>
      <c r="D27" s="10" t="n"/>
      <c r="E27" s="10" t="n"/>
      <c r="F27" s="10" t="n"/>
      <c r="G27" s="11" t="n"/>
      <c r="H27" s="11" t="n"/>
      <c r="I27" s="11" t="n"/>
      <c r="J27" s="12">
        <f>IF(AND(G27="",H27=""),"",ROUND(SUM(G$10:G27)-SUM(H$10:H27),2))</f>
        <v/>
      </c>
      <c r="K27" s="10" t="n"/>
    </row>
    <row r="28">
      <c r="A28" s="9" t="n"/>
      <c r="B28" s="10" t="n"/>
      <c r="C28" s="10" t="n"/>
      <c r="D28" s="10" t="n"/>
      <c r="E28" s="10" t="n"/>
      <c r="F28" s="10" t="n"/>
      <c r="G28" s="11" t="n"/>
      <c r="H28" s="11" t="n"/>
      <c r="I28" s="11" t="n"/>
      <c r="J28" s="12">
        <f>IF(AND(G28="",H28=""),"",ROUND(SUM(G$10:G28)-SUM(H$10:H28),2))</f>
        <v/>
      </c>
      <c r="K28" s="10" t="n"/>
    </row>
    <row r="29">
      <c r="A29" s="9" t="n"/>
      <c r="B29" s="10" t="n"/>
      <c r="C29" s="10" t="n"/>
      <c r="D29" s="10" t="n"/>
      <c r="E29" s="10" t="n"/>
      <c r="F29" s="10" t="n"/>
      <c r="G29" s="11" t="n"/>
      <c r="H29" s="11" t="n"/>
      <c r="I29" s="11" t="n"/>
      <c r="J29" s="12">
        <f>IF(AND(G29="",H29=""),"",ROUND(SUM(G$10:G29)-SUM(H$10:H29),2))</f>
        <v/>
      </c>
      <c r="K29" s="10" t="n"/>
    </row>
    <row r="30">
      <c r="A30" s="9" t="n"/>
      <c r="B30" s="10" t="n"/>
      <c r="C30" s="10" t="n"/>
      <c r="D30" s="10" t="n"/>
      <c r="E30" s="10" t="n"/>
      <c r="F30" s="10" t="n"/>
      <c r="G30" s="11" t="n"/>
      <c r="H30" s="11" t="n"/>
      <c r="I30" s="11" t="n"/>
      <c r="J30" s="12">
        <f>IF(AND(G30="",H30=""),"",ROUND(SUM(G$10:G30)-SUM(H$10:H30),2))</f>
        <v/>
      </c>
      <c r="K30" s="10" t="n"/>
    </row>
    <row r="31">
      <c r="A31" s="9" t="n"/>
      <c r="B31" s="10" t="n"/>
      <c r="C31" s="10" t="n"/>
      <c r="D31" s="10" t="n"/>
      <c r="E31" s="10" t="n"/>
      <c r="F31" s="10" t="n"/>
      <c r="G31" s="11" t="n"/>
      <c r="H31" s="11" t="n"/>
      <c r="I31" s="11" t="n"/>
      <c r="J31" s="12">
        <f>IF(AND(G31="",H31=""),"",ROUND(SUM(G$10:G31)-SUM(H$10:H31),2))</f>
        <v/>
      </c>
      <c r="K31" s="10" t="n"/>
    </row>
    <row r="32">
      <c r="A32" s="9" t="n"/>
      <c r="B32" s="10" t="n"/>
      <c r="C32" s="10" t="n"/>
      <c r="D32" s="10" t="n"/>
      <c r="E32" s="10" t="n"/>
      <c r="F32" s="10" t="n"/>
      <c r="G32" s="11" t="n"/>
      <c r="H32" s="11" t="n"/>
      <c r="I32" s="11" t="n"/>
      <c r="J32" s="12">
        <f>IF(AND(G32="",H32=""),"",ROUND(SUM(G$10:G32)-SUM(H$10:H32),2))</f>
        <v/>
      </c>
      <c r="K32" s="10" t="n"/>
    </row>
    <row r="33">
      <c r="A33" s="9" t="n"/>
      <c r="B33" s="10" t="n"/>
      <c r="C33" s="10" t="n"/>
      <c r="D33" s="10" t="n"/>
      <c r="E33" s="10" t="n"/>
      <c r="F33" s="10" t="n"/>
      <c r="G33" s="11" t="n"/>
      <c r="H33" s="11" t="n"/>
      <c r="I33" s="11" t="n"/>
      <c r="J33" s="12">
        <f>IF(AND(G33="",H33=""),"",ROUND(SUM(G$10:G33)-SUM(H$10:H33),2))</f>
        <v/>
      </c>
      <c r="K33" s="10" t="n"/>
    </row>
    <row r="34">
      <c r="A34" s="9" t="n"/>
      <c r="B34" s="10" t="n"/>
      <c r="C34" s="10" t="n"/>
      <c r="D34" s="10" t="n"/>
      <c r="E34" s="10" t="n"/>
      <c r="F34" s="10" t="n"/>
      <c r="G34" s="11" t="n"/>
      <c r="H34" s="11" t="n"/>
      <c r="I34" s="11" t="n"/>
      <c r="J34" s="12">
        <f>IF(AND(G34="",H34=""),"",ROUND(SUM(G$10:G34)-SUM(H$10:H34),2))</f>
        <v/>
      </c>
      <c r="K34" s="10" t="n"/>
    </row>
    <row r="35">
      <c r="A35" s="9" t="n"/>
      <c r="B35" s="10" t="n"/>
      <c r="C35" s="10" t="n"/>
      <c r="D35" s="10" t="n"/>
      <c r="E35" s="10" t="n"/>
      <c r="F35" s="10" t="n"/>
      <c r="G35" s="11" t="n"/>
      <c r="H35" s="11" t="n"/>
      <c r="I35" s="11" t="n"/>
      <c r="J35" s="12">
        <f>IF(AND(G35="",H35=""),"",ROUND(SUM(G$10:G35)-SUM(H$10:H35),2))</f>
        <v/>
      </c>
      <c r="K35" s="10" t="n"/>
    </row>
    <row r="36">
      <c r="A36" s="9" t="n"/>
      <c r="B36" s="10" t="n"/>
      <c r="C36" s="10" t="n"/>
      <c r="D36" s="10" t="n"/>
      <c r="E36" s="10" t="n"/>
      <c r="F36" s="10" t="n"/>
      <c r="G36" s="11" t="n"/>
      <c r="H36" s="11" t="n"/>
      <c r="I36" s="11" t="n"/>
      <c r="J36" s="12">
        <f>IF(AND(G36="",H36=""),"",ROUND(SUM(G$10:G36)-SUM(H$10:H36),2))</f>
        <v/>
      </c>
      <c r="K36" s="10" t="n"/>
    </row>
    <row r="37">
      <c r="A37" s="9" t="n"/>
      <c r="B37" s="10" t="n"/>
      <c r="C37" s="10" t="n"/>
      <c r="D37" s="10" t="n"/>
      <c r="E37" s="10" t="n"/>
      <c r="F37" s="10" t="n"/>
      <c r="G37" s="11" t="n"/>
      <c r="H37" s="11" t="n"/>
      <c r="I37" s="11" t="n"/>
      <c r="J37" s="12">
        <f>IF(AND(G37="",H37=""),"",ROUND(SUM(G$10:G37)-SUM(H$10:H37),2))</f>
        <v/>
      </c>
      <c r="K37" s="10" t="n"/>
    </row>
    <row r="38">
      <c r="A38" s="9" t="n"/>
      <c r="B38" s="10" t="n"/>
      <c r="C38" s="10" t="n"/>
      <c r="D38" s="10" t="n"/>
      <c r="E38" s="10" t="n"/>
      <c r="F38" s="10" t="n"/>
      <c r="G38" s="11" t="n"/>
      <c r="H38" s="11" t="n"/>
      <c r="I38" s="11" t="n"/>
      <c r="J38" s="12">
        <f>IF(AND(G38="",H38=""),"",ROUND(SUM(G$10:G38)-SUM(H$10:H38),2))</f>
        <v/>
      </c>
      <c r="K38" s="10" t="n"/>
    </row>
    <row r="39">
      <c r="A39" s="9" t="n"/>
      <c r="B39" s="10" t="n"/>
      <c r="C39" s="10" t="n"/>
      <c r="D39" s="10" t="n"/>
      <c r="E39" s="10" t="n"/>
      <c r="F39" s="10" t="n"/>
      <c r="G39" s="11" t="n"/>
      <c r="H39" s="11" t="n"/>
      <c r="I39" s="11" t="n"/>
      <c r="J39" s="12">
        <f>IF(AND(G39="",H39=""),"",ROUND(SUM(G$10:G39)-SUM(H$10:H39),2))</f>
        <v/>
      </c>
      <c r="K39" s="10" t="n"/>
    </row>
    <row r="40">
      <c r="A40" s="9" t="n"/>
      <c r="B40" s="10" t="n"/>
      <c r="C40" s="10" t="n"/>
      <c r="D40" s="10" t="n"/>
      <c r="E40" s="10" t="n"/>
      <c r="F40" s="10" t="n"/>
      <c r="G40" s="11" t="n"/>
      <c r="H40" s="11" t="n"/>
      <c r="I40" s="11" t="n"/>
      <c r="J40" s="12">
        <f>IF(AND(G40="",H40=""),"",ROUND(SUM(G$10:G40)-SUM(H$10:H40),2))</f>
        <v/>
      </c>
      <c r="K40" s="10" t="n"/>
    </row>
    <row r="41">
      <c r="A41" s="9" t="n"/>
      <c r="B41" s="10" t="n"/>
      <c r="C41" s="10" t="n"/>
      <c r="D41" s="10" t="n"/>
      <c r="E41" s="10" t="n"/>
      <c r="F41" s="10" t="n"/>
      <c r="G41" s="11" t="n"/>
      <c r="H41" s="11" t="n"/>
      <c r="I41" s="11" t="n"/>
      <c r="J41" s="12">
        <f>IF(AND(G41="",H41=""),"",ROUND(SUM(G$10:G41)-SUM(H$10:H41),2))</f>
        <v/>
      </c>
      <c r="K41" s="10" t="n"/>
    </row>
    <row r="42">
      <c r="A42" s="9" t="n"/>
      <c r="B42" s="10" t="n"/>
      <c r="C42" s="10" t="n"/>
      <c r="D42" s="10" t="n"/>
      <c r="E42" s="10" t="n"/>
      <c r="F42" s="10" t="n"/>
      <c r="G42" s="11" t="n"/>
      <c r="H42" s="11" t="n"/>
      <c r="I42" s="11" t="n"/>
      <c r="J42" s="12">
        <f>IF(AND(G42="",H42=""),"",ROUND(SUM(G$10:G42)-SUM(H$10:H42),2))</f>
        <v/>
      </c>
      <c r="K42" s="10" t="n"/>
    </row>
    <row r="43">
      <c r="A43" s="9" t="n"/>
      <c r="B43" s="10" t="n"/>
      <c r="C43" s="10" t="n"/>
      <c r="D43" s="10" t="n"/>
      <c r="E43" s="10" t="n"/>
      <c r="F43" s="10" t="n"/>
      <c r="G43" s="11" t="n"/>
      <c r="H43" s="11" t="n"/>
      <c r="I43" s="11" t="n"/>
      <c r="J43" s="12">
        <f>IF(AND(G43="",H43=""),"",ROUND(SUM(G$10:G43)-SUM(H$10:H43),2))</f>
        <v/>
      </c>
      <c r="K43" s="10" t="n"/>
    </row>
    <row r="44">
      <c r="A44" s="9" t="n"/>
      <c r="B44" s="10" t="n"/>
      <c r="C44" s="10" t="n"/>
      <c r="D44" s="10" t="n"/>
      <c r="E44" s="10" t="n"/>
      <c r="F44" s="10" t="n"/>
      <c r="G44" s="11" t="n"/>
      <c r="H44" s="11" t="n"/>
      <c r="I44" s="11" t="n"/>
      <c r="J44" s="12">
        <f>IF(AND(G44="",H44=""),"",ROUND(SUM(G$10:G44)-SUM(H$10:H44),2))</f>
        <v/>
      </c>
      <c r="K44" s="10" t="n"/>
    </row>
    <row r="45">
      <c r="A45" s="9" t="n"/>
      <c r="B45" s="10" t="n"/>
      <c r="C45" s="10" t="n"/>
      <c r="D45" s="10" t="n"/>
      <c r="E45" s="10" t="n"/>
      <c r="F45" s="10" t="n"/>
      <c r="G45" s="11" t="n"/>
      <c r="H45" s="11" t="n"/>
      <c r="I45" s="11" t="n"/>
      <c r="J45" s="12">
        <f>IF(AND(G45="",H45=""),"",ROUND(SUM(G$10:G45)-SUM(H$10:H45),2))</f>
        <v/>
      </c>
      <c r="K45" s="10" t="n"/>
    </row>
    <row r="46">
      <c r="A46" s="9" t="n"/>
      <c r="B46" s="10" t="n"/>
      <c r="C46" s="10" t="n"/>
      <c r="D46" s="10" t="n"/>
      <c r="E46" s="10" t="n"/>
      <c r="F46" s="10" t="n"/>
      <c r="G46" s="11" t="n"/>
      <c r="H46" s="11" t="n"/>
      <c r="I46" s="11" t="n"/>
      <c r="J46" s="12">
        <f>IF(AND(G46="",H46=""),"",ROUND(SUM(G$10:G46)-SUM(H$10:H46),2))</f>
        <v/>
      </c>
      <c r="K46" s="10" t="n"/>
    </row>
    <row r="47">
      <c r="A47" s="9" t="n"/>
      <c r="B47" s="10" t="n"/>
      <c r="C47" s="10" t="n"/>
      <c r="D47" s="10" t="n"/>
      <c r="E47" s="10" t="n"/>
      <c r="F47" s="10" t="n"/>
      <c r="G47" s="11" t="n"/>
      <c r="H47" s="11" t="n"/>
      <c r="I47" s="11" t="n"/>
      <c r="J47" s="12">
        <f>IF(AND(G47="",H47=""),"",ROUND(SUM(G$10:G47)-SUM(H$10:H47),2))</f>
        <v/>
      </c>
      <c r="K47" s="10" t="n"/>
    </row>
    <row r="48">
      <c r="A48" s="9" t="n"/>
      <c r="B48" s="10" t="n"/>
      <c r="C48" s="10" t="n"/>
      <c r="D48" s="10" t="n"/>
      <c r="E48" s="10" t="n"/>
      <c r="F48" s="10" t="n"/>
      <c r="G48" s="11" t="n"/>
      <c r="H48" s="11" t="n"/>
      <c r="I48" s="11" t="n"/>
      <c r="J48" s="12">
        <f>IF(AND(G48="",H48=""),"",ROUND(SUM(G$10:G48)-SUM(H$10:H48),2))</f>
        <v/>
      </c>
      <c r="K48" s="10" t="n"/>
    </row>
    <row r="49">
      <c r="A49" s="9" t="n"/>
      <c r="B49" s="10" t="n"/>
      <c r="C49" s="10" t="n"/>
      <c r="D49" s="10" t="n"/>
      <c r="E49" s="10" t="n"/>
      <c r="F49" s="10" t="n"/>
      <c r="G49" s="11" t="n"/>
      <c r="H49" s="11" t="n"/>
      <c r="I49" s="11" t="n"/>
      <c r="J49" s="12">
        <f>IF(AND(G49="",H49=""),"",ROUND(SUM(G$10:G49)-SUM(H$10:H49),2))</f>
        <v/>
      </c>
      <c r="K49" s="10" t="n"/>
    </row>
    <row r="50">
      <c r="A50" s="9" t="n"/>
      <c r="B50" s="10" t="n"/>
      <c r="C50" s="10" t="n"/>
      <c r="D50" s="10" t="n"/>
      <c r="E50" s="10" t="n"/>
      <c r="F50" s="10" t="n"/>
      <c r="G50" s="11" t="n"/>
      <c r="H50" s="11" t="n"/>
      <c r="I50" s="11" t="n"/>
      <c r="J50" s="12">
        <f>IF(AND(G50="",H50=""),"",ROUND(SUM(G$10:G50)-SUM(H$10:H50),2))</f>
        <v/>
      </c>
      <c r="K50" s="10" t="n"/>
    </row>
    <row r="51">
      <c r="A51" s="9" t="n"/>
      <c r="B51" s="10" t="n"/>
      <c r="C51" s="10" t="n"/>
      <c r="D51" s="10" t="n"/>
      <c r="E51" s="10" t="n"/>
      <c r="F51" s="10" t="n"/>
      <c r="G51" s="11" t="n"/>
      <c r="H51" s="11" t="n"/>
      <c r="I51" s="11" t="n"/>
      <c r="J51" s="12">
        <f>IF(AND(G51="",H51=""),"",ROUND(SUM(G$10:G51)-SUM(H$10:H51),2))</f>
        <v/>
      </c>
      <c r="K51" s="10" t="n"/>
    </row>
    <row r="52">
      <c r="A52" s="9" t="n"/>
      <c r="B52" s="10" t="n"/>
      <c r="C52" s="10" t="n"/>
      <c r="D52" s="10" t="n"/>
      <c r="E52" s="10" t="n"/>
      <c r="F52" s="10" t="n"/>
      <c r="G52" s="11" t="n"/>
      <c r="H52" s="11" t="n"/>
      <c r="I52" s="11" t="n"/>
      <c r="J52" s="12">
        <f>IF(AND(G52="",H52=""),"",ROUND(SUM(G$10:G52)-SUM(H$10:H52),2))</f>
        <v/>
      </c>
      <c r="K52" s="10" t="n"/>
    </row>
    <row r="53">
      <c r="A53" s="9" t="n"/>
      <c r="B53" s="10" t="n"/>
      <c r="C53" s="10" t="n"/>
      <c r="D53" s="10" t="n"/>
      <c r="E53" s="10" t="n"/>
      <c r="F53" s="10" t="n"/>
      <c r="G53" s="11" t="n"/>
      <c r="H53" s="11" t="n"/>
      <c r="I53" s="11" t="n"/>
      <c r="J53" s="12">
        <f>IF(AND(G53="",H53=""),"",ROUND(SUM(G$10:G53)-SUM(H$10:H53),2))</f>
        <v/>
      </c>
      <c r="K53" s="10" t="n"/>
    </row>
    <row r="54">
      <c r="A54" s="9" t="n"/>
      <c r="B54" s="10" t="n"/>
      <c r="C54" s="10" t="n"/>
      <c r="D54" s="10" t="n"/>
      <c r="E54" s="10" t="n"/>
      <c r="F54" s="10" t="n"/>
      <c r="G54" s="11" t="n"/>
      <c r="H54" s="11" t="n"/>
      <c r="I54" s="11" t="n"/>
      <c r="J54" s="12">
        <f>IF(AND(G54="",H54=""),"",ROUND(SUM(G$10:G54)-SUM(H$10:H54),2))</f>
        <v/>
      </c>
      <c r="K54" s="10" t="n"/>
    </row>
    <row r="55">
      <c r="A55" s="9" t="n"/>
      <c r="B55" s="10" t="n"/>
      <c r="C55" s="10" t="n"/>
      <c r="D55" s="10" t="n"/>
      <c r="E55" s="10" t="n"/>
      <c r="F55" s="10" t="n"/>
      <c r="G55" s="11" t="n"/>
      <c r="H55" s="11" t="n"/>
      <c r="I55" s="11" t="n"/>
      <c r="J55" s="12">
        <f>IF(AND(G55="",H55=""),"",ROUND(SUM(G$10:G55)-SUM(H$10:H55),2))</f>
        <v/>
      </c>
      <c r="K55" s="10" t="n"/>
    </row>
    <row r="56">
      <c r="A56" s="9" t="n"/>
      <c r="B56" s="10" t="n"/>
      <c r="C56" s="10" t="n"/>
      <c r="D56" s="10" t="n"/>
      <c r="E56" s="10" t="n"/>
      <c r="F56" s="10" t="n"/>
      <c r="G56" s="11" t="n"/>
      <c r="H56" s="11" t="n"/>
      <c r="I56" s="11" t="n"/>
      <c r="J56" s="12">
        <f>IF(AND(G56="",H56=""),"",ROUND(SUM(G$10:G56)-SUM(H$10:H56),2))</f>
        <v/>
      </c>
      <c r="K56" s="10" t="n"/>
    </row>
    <row r="57">
      <c r="A57" s="9" t="n"/>
      <c r="B57" s="10" t="n"/>
      <c r="C57" s="10" t="n"/>
      <c r="D57" s="10" t="n"/>
      <c r="E57" s="10" t="n"/>
      <c r="F57" s="10" t="n"/>
      <c r="G57" s="11" t="n"/>
      <c r="H57" s="11" t="n"/>
      <c r="I57" s="11" t="n"/>
      <c r="J57" s="12">
        <f>IF(AND(G57="",H57=""),"",ROUND(SUM(G$10:G57)-SUM(H$10:H57),2))</f>
        <v/>
      </c>
      <c r="K57" s="10" t="n"/>
    </row>
    <row r="58">
      <c r="A58" s="9" t="n"/>
      <c r="B58" s="10" t="n"/>
      <c r="C58" s="10" t="n"/>
      <c r="D58" s="10" t="n"/>
      <c r="E58" s="10" t="n"/>
      <c r="F58" s="10" t="n"/>
      <c r="G58" s="11" t="n"/>
      <c r="H58" s="11" t="n"/>
      <c r="I58" s="11" t="n"/>
      <c r="J58" s="12">
        <f>IF(AND(G58="",H58=""),"",ROUND(SUM(G$10:G58)-SUM(H$10:H58),2))</f>
        <v/>
      </c>
      <c r="K58" s="10" t="n"/>
    </row>
    <row r="59">
      <c r="A59" s="9" t="n"/>
      <c r="B59" s="10" t="n"/>
      <c r="C59" s="10" t="n"/>
      <c r="D59" s="10" t="n"/>
      <c r="E59" s="10" t="n"/>
      <c r="F59" s="10" t="n"/>
      <c r="G59" s="11" t="n"/>
      <c r="H59" s="11" t="n"/>
      <c r="I59" s="11" t="n"/>
      <c r="J59" s="12">
        <f>IF(AND(G59="",H59=""),"",ROUND(SUM(G$10:G59)-SUM(H$10:H59),2))</f>
        <v/>
      </c>
      <c r="K59" s="10" t="n"/>
    </row>
    <row r="60">
      <c r="A60" s="9" t="n"/>
      <c r="B60" s="10" t="n"/>
      <c r="C60" s="10" t="n"/>
      <c r="D60" s="10" t="n"/>
      <c r="E60" s="10" t="n"/>
      <c r="F60" s="10" t="n"/>
      <c r="G60" s="11" t="n"/>
      <c r="H60" s="11" t="n"/>
      <c r="I60" s="11" t="n"/>
      <c r="J60" s="12">
        <f>IF(AND(G60="",H60=""),"",ROUND(SUM(G$10:G60)-SUM(H$10:H60),2))</f>
        <v/>
      </c>
      <c r="K60" s="10" t="n"/>
    </row>
    <row r="61">
      <c r="A61" s="9" t="n"/>
      <c r="B61" s="10" t="n"/>
      <c r="C61" s="10" t="n"/>
      <c r="D61" s="10" t="n"/>
      <c r="E61" s="10" t="n"/>
      <c r="F61" s="10" t="n"/>
      <c r="G61" s="11" t="n"/>
      <c r="H61" s="11" t="n"/>
      <c r="I61" s="11" t="n"/>
      <c r="J61" s="12">
        <f>IF(AND(G61="",H61=""),"",ROUND(SUM(G$10:G61)-SUM(H$10:H61),2))</f>
        <v/>
      </c>
      <c r="K61" s="10" t="n"/>
    </row>
    <row r="62">
      <c r="A62" s="9" t="n"/>
      <c r="B62" s="10" t="n"/>
      <c r="C62" s="10" t="n"/>
      <c r="D62" s="10" t="n"/>
      <c r="E62" s="10" t="n"/>
      <c r="F62" s="10" t="n"/>
      <c r="G62" s="11" t="n"/>
      <c r="H62" s="11" t="n"/>
      <c r="I62" s="11" t="n"/>
      <c r="J62" s="12">
        <f>IF(AND(G62="",H62=""),"",ROUND(SUM(G$10:G62)-SUM(H$10:H62),2))</f>
        <v/>
      </c>
      <c r="K62" s="10" t="n"/>
    </row>
    <row r="63">
      <c r="A63" s="9" t="n"/>
      <c r="B63" s="10" t="n"/>
      <c r="C63" s="10" t="n"/>
      <c r="D63" s="10" t="n"/>
      <c r="E63" s="10" t="n"/>
      <c r="F63" s="10" t="n"/>
      <c r="G63" s="11" t="n"/>
      <c r="H63" s="11" t="n"/>
      <c r="I63" s="11" t="n"/>
      <c r="J63" s="12">
        <f>IF(AND(G63="",H63=""),"",ROUND(SUM(G$10:G63)-SUM(H$10:H63),2))</f>
        <v/>
      </c>
      <c r="K63" s="10" t="n"/>
    </row>
    <row r="64">
      <c r="A64" s="9" t="n"/>
      <c r="B64" s="10" t="n"/>
      <c r="C64" s="10" t="n"/>
      <c r="D64" s="10" t="n"/>
      <c r="E64" s="10" t="n"/>
      <c r="F64" s="10" t="n"/>
      <c r="G64" s="11" t="n"/>
      <c r="H64" s="11" t="n"/>
      <c r="I64" s="11" t="n"/>
      <c r="J64" s="12">
        <f>IF(AND(G64="",H64=""),"",ROUND(SUM(G$10:G64)-SUM(H$10:H64),2))</f>
        <v/>
      </c>
      <c r="K64" s="10" t="n"/>
    </row>
    <row r="65">
      <c r="A65" s="9" t="n"/>
      <c r="B65" s="10" t="n"/>
      <c r="C65" s="10" t="n"/>
      <c r="D65" s="10" t="n"/>
      <c r="E65" s="10" t="n"/>
      <c r="F65" s="10" t="n"/>
      <c r="G65" s="11" t="n"/>
      <c r="H65" s="11" t="n"/>
      <c r="I65" s="11" t="n"/>
      <c r="J65" s="12">
        <f>IF(AND(G65="",H65=""),"",ROUND(SUM(G$10:G65)-SUM(H$10:H65),2))</f>
        <v/>
      </c>
      <c r="K65" s="10" t="n"/>
    </row>
    <row r="66">
      <c r="A66" s="9" t="n"/>
      <c r="B66" s="10" t="n"/>
      <c r="C66" s="10" t="n"/>
      <c r="D66" s="10" t="n"/>
      <c r="E66" s="10" t="n"/>
      <c r="F66" s="10" t="n"/>
      <c r="G66" s="11" t="n"/>
      <c r="H66" s="11" t="n"/>
      <c r="I66" s="11" t="n"/>
      <c r="J66" s="12">
        <f>IF(AND(G66="",H66=""),"",ROUND(SUM(G$10:G66)-SUM(H$10:H66),2))</f>
        <v/>
      </c>
      <c r="K66" s="10" t="n"/>
    </row>
    <row r="67">
      <c r="A67" s="9" t="n"/>
      <c r="B67" s="10" t="n"/>
      <c r="C67" s="10" t="n"/>
      <c r="D67" s="10" t="n"/>
      <c r="E67" s="10" t="n"/>
      <c r="F67" s="10" t="n"/>
      <c r="G67" s="11" t="n"/>
      <c r="H67" s="11" t="n"/>
      <c r="I67" s="11" t="n"/>
      <c r="J67" s="12">
        <f>IF(AND(G67="",H67=""),"",ROUND(SUM(G$10:G67)-SUM(H$10:H67),2))</f>
        <v/>
      </c>
      <c r="K67" s="10" t="n"/>
    </row>
    <row r="68">
      <c r="A68" s="9" t="n"/>
      <c r="B68" s="10" t="n"/>
      <c r="C68" s="10" t="n"/>
      <c r="D68" s="10" t="n"/>
      <c r="E68" s="10" t="n"/>
      <c r="F68" s="10" t="n"/>
      <c r="G68" s="11" t="n"/>
      <c r="H68" s="11" t="n"/>
      <c r="I68" s="11" t="n"/>
      <c r="J68" s="12">
        <f>IF(AND(G68="",H68=""),"",ROUND(SUM(G$10:G68)-SUM(H$10:H68),2))</f>
        <v/>
      </c>
      <c r="K68" s="10" t="n"/>
    </row>
    <row r="69">
      <c r="A69" s="9" t="n"/>
      <c r="B69" s="10" t="n"/>
      <c r="C69" s="10" t="n"/>
      <c r="D69" s="10" t="n"/>
      <c r="E69" s="10" t="n"/>
      <c r="F69" s="10" t="n"/>
      <c r="G69" s="11" t="n"/>
      <c r="H69" s="11" t="n"/>
      <c r="I69" s="11" t="n"/>
      <c r="J69" s="12">
        <f>IF(AND(G69="",H69=""),"",ROUND(SUM(G$10:G69)-SUM(H$10:H69),2))</f>
        <v/>
      </c>
      <c r="K69" s="10" t="n"/>
    </row>
    <row r="70">
      <c r="A70" s="6" t="inlineStr">
        <is>
          <t>Total</t>
        </is>
      </c>
      <c r="G70" s="13">
        <f>SUM(G10:G69)</f>
        <v/>
      </c>
      <c r="H70" s="13">
        <f>SUM(H10:H69)</f>
        <v/>
      </c>
      <c r="I70" s="13">
        <f>SUM(I10:I69)</f>
        <v/>
      </c>
    </row>
  </sheetData>
  <mergeCells count="8">
    <mergeCell ref="A4:B4"/>
    <mergeCell ref="C6:D6"/>
    <mergeCell ref="C5:D5"/>
    <mergeCell ref="A5:B5"/>
    <mergeCell ref="C3:D3"/>
    <mergeCell ref="A3:B3"/>
    <mergeCell ref="A6:B6"/>
    <mergeCell ref="C4:D4"/>
  </mergeCells>
  <conditionalFormatting sqref="F10:F69">
    <cfRule type="cellIs" priority="1" operator="equal" dxfId="0">
      <formula>"No"</formula>
    </cfRule>
  </conditionalFormatting>
  <dataValidations count="2">
    <dataValidation sqref="D10:D69" showDropDown="0" showInputMessage="0" showErrorMessage="0" allowBlank="1" type="list">
      <formula1>"Float or top-up,Postage and couriers,Travel and parking,Office supplies,Refreshments,Cleaning,Small repairs,Sundries"</formula1>
    </dataValidation>
    <dataValidation sqref="F10:F69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34" customWidth="1" min="3" max="3"/>
    <col width="20" customWidth="1" min="4" max="4"/>
    <col width="18" customWidth="1" min="5" max="5"/>
    <col width="9" customWidth="1" min="6" max="6"/>
    <col width="10" customWidth="1" min="7" max="7"/>
    <col width="10" customWidth="1" min="8" max="8"/>
    <col width="10" customWidth="1" min="9" max="9"/>
    <col width="10" customWidth="1" min="10" max="10"/>
    <col width="18" customWidth="1" min="11" max="11"/>
  </cols>
  <sheetData>
    <row r="1">
      <c r="A1" s="1" t="inlineStr">
        <is>
          <t>Petty cash book: example</t>
        </is>
      </c>
    </row>
    <row r="2">
      <c r="A2" s="5" t="inlineStr">
        <is>
          <t>Example: September at a fictional 65-person furniture maker with a £250 float.</t>
        </is>
      </c>
    </row>
    <row r="3">
      <c r="A3" s="6" t="inlineStr">
        <is>
          <t>Float amount</t>
        </is>
      </c>
      <c r="C3" s="7" t="n"/>
      <c r="D3" s="7" t="n"/>
    </row>
    <row r="4">
      <c r="A4" s="6" t="inlineStr">
        <is>
          <t>Custodian</t>
        </is>
      </c>
      <c r="C4" s="7" t="n"/>
      <c r="D4" s="7" t="n"/>
    </row>
    <row r="5">
      <c r="A5" s="6" t="inlineStr">
        <is>
          <t>Month</t>
        </is>
      </c>
      <c r="C5" s="7" t="n"/>
      <c r="D5" s="7" t="n"/>
    </row>
    <row r="6">
      <c r="A6" s="6" t="inlineStr">
        <is>
          <t>Checked by</t>
        </is>
      </c>
      <c r="C6" s="7" t="n"/>
      <c r="D6" s="7" t="n"/>
    </row>
    <row r="9" ht="32" customHeight="1">
      <c r="A9" s="8" t="inlineStr">
        <is>
          <t>Date</t>
        </is>
      </c>
      <c r="B9" s="8" t="inlineStr">
        <is>
          <t>Voucher no.</t>
        </is>
      </c>
      <c r="C9" s="8" t="inlineStr">
        <is>
          <t>Description</t>
        </is>
      </c>
      <c r="D9" s="8" t="inlineStr">
        <is>
          <t>Category</t>
        </is>
      </c>
      <c r="E9" s="8" t="inlineStr">
        <is>
          <t>Paid to or received from</t>
        </is>
      </c>
      <c r="F9" s="8" t="inlineStr">
        <is>
          <t>Receipt?</t>
        </is>
      </c>
      <c r="G9" s="8" t="inlineStr">
        <is>
          <t>In</t>
        </is>
      </c>
      <c r="H9" s="8" t="inlineStr">
        <is>
          <t>Out</t>
        </is>
      </c>
      <c r="I9" s="8" t="inlineStr">
        <is>
          <t>VAT on receipt</t>
        </is>
      </c>
      <c r="J9" s="8" t="inlineStr">
        <is>
          <t>Balance</t>
        </is>
      </c>
      <c r="K9" s="8" t="inlineStr">
        <is>
          <t>Signed for by</t>
        </is>
      </c>
    </row>
    <row r="10">
      <c r="A10" s="9" t="n">
        <v>46266</v>
      </c>
      <c r="B10" s="10" t="n"/>
      <c r="C10" s="10" t="inlineStr">
        <is>
          <t>Balance brought forward (the float)</t>
        </is>
      </c>
      <c r="D10" s="10" t="inlineStr">
        <is>
          <t>Float or top-up</t>
        </is>
      </c>
      <c r="E10" s="10" t="n"/>
      <c r="F10" s="10" t="n"/>
      <c r="G10" s="11" t="n">
        <v>250</v>
      </c>
      <c r="H10" s="11" t="n"/>
      <c r="I10" s="11" t="n"/>
      <c r="J10" s="12">
        <f>IF(AND(G10="",H10=""),"",ROUND(SUM(G$10:G10)-SUM(H$10:H10),2))</f>
        <v/>
      </c>
      <c r="K10" s="10" t="inlineStr">
        <is>
          <t>Office manager</t>
        </is>
      </c>
    </row>
    <row r="11">
      <c r="A11" s="9" t="n">
        <v>46267</v>
      </c>
      <c r="B11" s="10" t="inlineStr">
        <is>
          <t>PC-0412</t>
        </is>
      </c>
      <c r="C11" s="10" t="inlineStr">
        <is>
          <t>Recorded delivery of a signed contract</t>
        </is>
      </c>
      <c r="D11" s="10" t="inlineStr">
        <is>
          <t>Postage and couriers</t>
        </is>
      </c>
      <c r="E11" s="10" t="inlineStr">
        <is>
          <t>Post office</t>
        </is>
      </c>
      <c r="F11" s="10" t="inlineStr">
        <is>
          <t>Yes</t>
        </is>
      </c>
      <c r="G11" s="11" t="n"/>
      <c r="H11" s="11" t="n">
        <v>8.949999999999999</v>
      </c>
      <c r="I11" s="11" t="n"/>
      <c r="J11" s="12">
        <f>IF(AND(G11="",H11=""),"",ROUND(SUM(G$10:G11)-SUM(H$10:H11),2))</f>
        <v/>
      </c>
      <c r="K11" s="10" t="inlineStr">
        <is>
          <t>Sales administrator</t>
        </is>
      </c>
    </row>
    <row r="12">
      <c r="A12" s="9" t="n">
        <v>46269</v>
      </c>
      <c r="B12" s="10" t="inlineStr">
        <is>
          <t>PC-0413</t>
        </is>
      </c>
      <c r="C12" s="10" t="inlineStr">
        <is>
          <t>Milk, tea and coffee for the staff kitchen</t>
        </is>
      </c>
      <c r="D12" s="10" t="inlineStr">
        <is>
          <t>Refreshments</t>
        </is>
      </c>
      <c r="E12" s="10" t="inlineStr">
        <is>
          <t>Local shop</t>
        </is>
      </c>
      <c r="F12" s="10" t="inlineStr">
        <is>
          <t>Yes</t>
        </is>
      </c>
      <c r="G12" s="11" t="n"/>
      <c r="H12" s="11" t="n">
        <v>14.6</v>
      </c>
      <c r="I12" s="11" t="n"/>
      <c r="J12" s="12">
        <f>IF(AND(G12="",H12=""),"",ROUND(SUM(G$10:G12)-SUM(H$10:H12),2))</f>
        <v/>
      </c>
      <c r="K12" s="10" t="inlineStr">
        <is>
          <t>Office manager</t>
        </is>
      </c>
    </row>
    <row r="13">
      <c r="A13" s="9" t="n">
        <v>46273</v>
      </c>
      <c r="B13" s="10" t="inlineStr">
        <is>
          <t>PC-0414</t>
        </is>
      </c>
      <c r="C13" s="10" t="inlineStr">
        <is>
          <t>Car park at a customer's site</t>
        </is>
      </c>
      <c r="D13" s="10" t="inlineStr">
        <is>
          <t>Travel and parking</t>
        </is>
      </c>
      <c r="E13" s="10" t="inlineStr">
        <is>
          <t>Car park</t>
        </is>
      </c>
      <c r="F13" s="10" t="inlineStr">
        <is>
          <t>Yes</t>
        </is>
      </c>
      <c r="G13" s="11" t="n"/>
      <c r="H13" s="11" t="n">
        <v>6.5</v>
      </c>
      <c r="I13" s="11" t="n">
        <v>1.08</v>
      </c>
      <c r="J13" s="12">
        <f>IF(AND(G13="",H13=""),"",ROUND(SUM(G$10:G13)-SUM(H$10:H13),2))</f>
        <v/>
      </c>
      <c r="K13" s="10" t="inlineStr">
        <is>
          <t>Site surveyor</t>
        </is>
      </c>
    </row>
    <row r="14">
      <c r="A14" s="9" t="n">
        <v>46276</v>
      </c>
      <c r="B14" s="10" t="inlineStr">
        <is>
          <t>PC-0415</t>
        </is>
      </c>
      <c r="C14" s="10" t="inlineStr">
        <is>
          <t>Two padlocks for the yard gate</t>
        </is>
      </c>
      <c r="D14" s="10" t="inlineStr">
        <is>
          <t>Small repairs</t>
        </is>
      </c>
      <c r="E14" s="10" t="inlineStr">
        <is>
          <t>Hardware shop</t>
        </is>
      </c>
      <c r="F14" s="10" t="inlineStr">
        <is>
          <t>Yes</t>
        </is>
      </c>
      <c r="G14" s="11" t="n"/>
      <c r="H14" s="11" t="n">
        <v>23.98</v>
      </c>
      <c r="I14" s="11" t="n">
        <v>4</v>
      </c>
      <c r="J14" s="12">
        <f>IF(AND(G14="",H14=""),"",ROUND(SUM(G$10:G14)-SUM(H$10:H14),2))</f>
        <v/>
      </c>
      <c r="K14" s="10" t="inlineStr">
        <is>
          <t>Yard supervisor</t>
        </is>
      </c>
    </row>
    <row r="15">
      <c r="A15" s="9" t="n">
        <v>46280</v>
      </c>
      <c r="B15" s="10" t="inlineStr">
        <is>
          <t>PC-0416</t>
        </is>
      </c>
      <c r="C15" s="10" t="inlineStr">
        <is>
          <t>Window cleaning, office windows</t>
        </is>
      </c>
      <c r="D15" s="10" t="inlineStr">
        <is>
          <t>Cleaning</t>
        </is>
      </c>
      <c r="E15" s="10" t="inlineStr">
        <is>
          <t>Window cleaner</t>
        </is>
      </c>
      <c r="F15" s="10" t="inlineStr">
        <is>
          <t>No</t>
        </is>
      </c>
      <c r="G15" s="11" t="n"/>
      <c r="H15" s="11" t="n">
        <v>30</v>
      </c>
      <c r="I15" s="11" t="n"/>
      <c r="J15" s="12">
        <f>IF(AND(G15="",H15=""),"",ROUND(SUM(G$10:G15)-SUM(H$10:H15),2))</f>
        <v/>
      </c>
      <c r="K15" s="10" t="inlineStr">
        <is>
          <t>Office manager</t>
        </is>
      </c>
    </row>
    <row r="16">
      <c r="A16" s="9" t="n">
        <v>46283</v>
      </c>
      <c r="B16" s="10" t="inlineStr">
        <is>
          <t>PC-0417</t>
        </is>
      </c>
      <c r="C16" s="10" t="inlineStr">
        <is>
          <t>Printer paper and envelopes</t>
        </is>
      </c>
      <c r="D16" s="10" t="inlineStr">
        <is>
          <t>Office supplies</t>
        </is>
      </c>
      <c r="E16" s="10" t="inlineStr">
        <is>
          <t>Stationery shop</t>
        </is>
      </c>
      <c r="F16" s="10" t="inlineStr">
        <is>
          <t>Yes</t>
        </is>
      </c>
      <c r="G16" s="11" t="n"/>
      <c r="H16" s="11" t="n">
        <v>21.48</v>
      </c>
      <c r="I16" s="11" t="n">
        <v>3.58</v>
      </c>
      <c r="J16" s="12">
        <f>IF(AND(G16="",H16=""),"",ROUND(SUM(G$10:G16)-SUM(H$10:H16),2))</f>
        <v/>
      </c>
      <c r="K16" s="10" t="inlineStr">
        <is>
          <t>Sales administrator</t>
        </is>
      </c>
    </row>
    <row r="17">
      <c r="A17" s="9" t="n">
        <v>46295</v>
      </c>
      <c r="B17" s="10" t="n"/>
      <c r="C17" s="10" t="inlineStr">
        <is>
          <t>Top-up from the bank to restore the float</t>
        </is>
      </c>
      <c r="D17" s="10" t="inlineStr">
        <is>
          <t>Float or top-up</t>
        </is>
      </c>
      <c r="E17" s="10" t="inlineStr">
        <is>
          <t>Bank</t>
        </is>
      </c>
      <c r="F17" s="10" t="n"/>
      <c r="G17" s="11" t="n">
        <v>105.51</v>
      </c>
      <c r="H17" s="11" t="n"/>
      <c r="I17" s="11" t="n"/>
      <c r="J17" s="12">
        <f>IF(AND(G17="",H17=""),"",ROUND(SUM(G$10:G17)-SUM(H$10:H17),2))</f>
        <v/>
      </c>
      <c r="K17" s="10" t="inlineStr">
        <is>
          <t>Finance manager</t>
        </is>
      </c>
    </row>
    <row r="18">
      <c r="A18" s="6" t="inlineStr">
        <is>
          <t>Total</t>
        </is>
      </c>
      <c r="G18" s="13">
        <f>SUM(G10:G17)</f>
        <v/>
      </c>
      <c r="H18" s="13">
        <f>SUM(H10:H17)</f>
        <v/>
      </c>
      <c r="I18" s="13">
        <f>SUM(I10:I17)</f>
        <v/>
      </c>
    </row>
  </sheetData>
  <mergeCells count="8">
    <mergeCell ref="A4:B4"/>
    <mergeCell ref="C6:D6"/>
    <mergeCell ref="C5:D5"/>
    <mergeCell ref="A5:B5"/>
    <mergeCell ref="C3:D3"/>
    <mergeCell ref="A3:B3"/>
    <mergeCell ref="A6:B6"/>
    <mergeCell ref="C4:D4"/>
  </mergeCells>
  <conditionalFormatting sqref="F10:F17">
    <cfRule type="cellIs" priority="1" operator="equal" dxfId="0">
      <formula>"No"</formula>
    </cfRule>
  </conditionalFormatting>
  <dataValidations count="2">
    <dataValidation sqref="D10:D17" showDropDown="0" showInputMessage="0" showErrorMessage="0" allowBlank="1" type="list">
      <formula1>"Float or top-up,Postage and couriers,Travel and parking,Office supplies,Refreshments,Cleaning,Small repairs,Sundries"</formula1>
    </dataValidation>
    <dataValidation sqref="F10:F17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0" customWidth="1" min="3" max="3"/>
    <col width="12" customWidth="1" min="4" max="4"/>
    <col width="10" customWidth="1" min="5" max="5"/>
    <col width="10" customWidth="1" min="6" max="6"/>
    <col width="16" customWidth="1" min="7" max="7"/>
    <col width="16" customWidth="1" min="8" max="8"/>
    <col width="44" customWidth="1" min="9" max="9"/>
  </cols>
  <sheetData>
    <row r="1">
      <c r="A1" s="1" t="inlineStr">
        <is>
          <t>Cash count</t>
        </is>
      </c>
    </row>
    <row r="2">
      <c r="A2" s="5" t="inlineStr">
        <is>
          <t>Cash counted plus vouchers since the last top-up should equal the float.</t>
        </is>
      </c>
    </row>
    <row r="4" ht="32" customHeight="1">
      <c r="A4" s="8" t="inlineStr">
        <is>
          <t>Date</t>
        </is>
      </c>
      <c r="B4" s="8" t="inlineStr">
        <is>
          <t>Float</t>
        </is>
      </c>
      <c r="C4" s="8" t="inlineStr">
        <is>
          <t>Cash counted</t>
        </is>
      </c>
      <c r="D4" s="8" t="inlineStr">
        <is>
          <t>Vouchers since last top-up</t>
        </is>
      </c>
      <c r="E4" s="8" t="inlineStr">
        <is>
          <t>Difference</t>
        </is>
      </c>
      <c r="F4" s="8" t="inlineStr">
        <is>
          <t>Result</t>
        </is>
      </c>
      <c r="G4" s="8" t="inlineStr">
        <is>
          <t>Counted by</t>
        </is>
      </c>
      <c r="H4" s="8" t="inlineStr">
        <is>
          <t>Checked by</t>
        </is>
      </c>
      <c r="I4" s="8" t="inlineStr">
        <is>
          <t>Explanation or action</t>
        </is>
      </c>
    </row>
    <row r="5">
      <c r="A5" s="9" t="n"/>
      <c r="B5" s="11" t="n"/>
      <c r="C5" s="11" t="n"/>
      <c r="D5" s="11" t="n"/>
      <c r="E5" s="12">
        <f>IF(OR(B5="",C5=""),"",ROUND(C5+D5-B5,2))</f>
        <v/>
      </c>
      <c r="F5" s="14">
        <f>IF(E5="","",IF(E5=0,"Balanced",IF(E5&lt;0,"Short","Over")))</f>
        <v/>
      </c>
      <c r="G5" s="10" t="n"/>
      <c r="H5" s="10" t="n"/>
      <c r="I5" s="10" t="n"/>
    </row>
    <row r="6">
      <c r="A6" s="9" t="n"/>
      <c r="B6" s="11" t="n"/>
      <c r="C6" s="11" t="n"/>
      <c r="D6" s="11" t="n"/>
      <c r="E6" s="12">
        <f>IF(OR(B6="",C6=""),"",ROUND(C6+D6-B6,2))</f>
        <v/>
      </c>
      <c r="F6" s="14">
        <f>IF(E6="","",IF(E6=0,"Balanced",IF(E6&lt;0,"Short","Over")))</f>
        <v/>
      </c>
      <c r="G6" s="10" t="n"/>
      <c r="H6" s="10" t="n"/>
      <c r="I6" s="10" t="n"/>
    </row>
    <row r="7">
      <c r="A7" s="9" t="n"/>
      <c r="B7" s="11" t="n"/>
      <c r="C7" s="11" t="n"/>
      <c r="D7" s="11" t="n"/>
      <c r="E7" s="12">
        <f>IF(OR(B7="",C7=""),"",ROUND(C7+D7-B7,2))</f>
        <v/>
      </c>
      <c r="F7" s="14">
        <f>IF(E7="","",IF(E7=0,"Balanced",IF(E7&lt;0,"Short","Over")))</f>
        <v/>
      </c>
      <c r="G7" s="10" t="n"/>
      <c r="H7" s="10" t="n"/>
      <c r="I7" s="10" t="n"/>
    </row>
    <row r="8">
      <c r="A8" s="9" t="n"/>
      <c r="B8" s="11" t="n"/>
      <c r="C8" s="11" t="n"/>
      <c r="D8" s="11" t="n"/>
      <c r="E8" s="12">
        <f>IF(OR(B8="",C8=""),"",ROUND(C8+D8-B8,2))</f>
        <v/>
      </c>
      <c r="F8" s="14">
        <f>IF(E8="","",IF(E8=0,"Balanced",IF(E8&lt;0,"Short","Over")))</f>
        <v/>
      </c>
      <c r="G8" s="10" t="n"/>
      <c r="H8" s="10" t="n"/>
      <c r="I8" s="10" t="n"/>
    </row>
    <row r="9">
      <c r="A9" s="9" t="n"/>
      <c r="B9" s="11" t="n"/>
      <c r="C9" s="11" t="n"/>
      <c r="D9" s="11" t="n"/>
      <c r="E9" s="12">
        <f>IF(OR(B9="",C9=""),"",ROUND(C9+D9-B9,2))</f>
        <v/>
      </c>
      <c r="F9" s="14">
        <f>IF(E9="","",IF(E9=0,"Balanced",IF(E9&lt;0,"Short","Over")))</f>
        <v/>
      </c>
      <c r="G9" s="10" t="n"/>
      <c r="H9" s="10" t="n"/>
      <c r="I9" s="10" t="n"/>
    </row>
    <row r="10">
      <c r="A10" s="9" t="n"/>
      <c r="B10" s="11" t="n"/>
      <c r="C10" s="11" t="n"/>
      <c r="D10" s="11" t="n"/>
      <c r="E10" s="12">
        <f>IF(OR(B10="",C10=""),"",ROUND(C10+D10-B10,2))</f>
        <v/>
      </c>
      <c r="F10" s="14">
        <f>IF(E10="","",IF(E10=0,"Balanced",IF(E10&lt;0,"Short","Over")))</f>
        <v/>
      </c>
      <c r="G10" s="10" t="n"/>
      <c r="H10" s="10" t="n"/>
      <c r="I10" s="10" t="n"/>
    </row>
    <row r="11">
      <c r="A11" s="9" t="n"/>
      <c r="B11" s="11" t="n"/>
      <c r="C11" s="11" t="n"/>
      <c r="D11" s="11" t="n"/>
      <c r="E11" s="12">
        <f>IF(OR(B11="",C11=""),"",ROUND(C11+D11-B11,2))</f>
        <v/>
      </c>
      <c r="F11" s="14">
        <f>IF(E11="","",IF(E11=0,"Balanced",IF(E11&lt;0,"Short","Over")))</f>
        <v/>
      </c>
      <c r="G11" s="10" t="n"/>
      <c r="H11" s="10" t="n"/>
      <c r="I11" s="10" t="n"/>
    </row>
    <row r="12">
      <c r="A12" s="9" t="n"/>
      <c r="B12" s="11" t="n"/>
      <c r="C12" s="11" t="n"/>
      <c r="D12" s="11" t="n"/>
      <c r="E12" s="12">
        <f>IF(OR(B12="",C12=""),"",ROUND(C12+D12-B12,2))</f>
        <v/>
      </c>
      <c r="F12" s="14">
        <f>IF(E12="","",IF(E12=0,"Balanced",IF(E12&lt;0,"Short","Over")))</f>
        <v/>
      </c>
      <c r="G12" s="10" t="n"/>
      <c r="H12" s="10" t="n"/>
      <c r="I12" s="10" t="n"/>
    </row>
    <row r="13">
      <c r="A13" s="9" t="n"/>
      <c r="B13" s="11" t="n"/>
      <c r="C13" s="11" t="n"/>
      <c r="D13" s="11" t="n"/>
      <c r="E13" s="12">
        <f>IF(OR(B13="",C13=""),"",ROUND(C13+D13-B13,2))</f>
        <v/>
      </c>
      <c r="F13" s="14">
        <f>IF(E13="","",IF(E13=0,"Balanced",IF(E13&lt;0,"Short","Over")))</f>
        <v/>
      </c>
      <c r="G13" s="10" t="n"/>
      <c r="H13" s="10" t="n"/>
      <c r="I13" s="10" t="n"/>
    </row>
    <row r="14">
      <c r="A14" s="9" t="n"/>
      <c r="B14" s="11" t="n"/>
      <c r="C14" s="11" t="n"/>
      <c r="D14" s="11" t="n"/>
      <c r="E14" s="12">
        <f>IF(OR(B14="",C14=""),"",ROUND(C14+D14-B14,2))</f>
        <v/>
      </c>
      <c r="F14" s="14">
        <f>IF(E14="","",IF(E14=0,"Balanced",IF(E14&lt;0,"Short","Over")))</f>
        <v/>
      </c>
      <c r="G14" s="10" t="n"/>
      <c r="H14" s="10" t="n"/>
      <c r="I14" s="10" t="n"/>
    </row>
    <row r="15">
      <c r="A15" s="9" t="n"/>
      <c r="B15" s="11" t="n"/>
      <c r="C15" s="11" t="n"/>
      <c r="D15" s="11" t="n"/>
      <c r="E15" s="12">
        <f>IF(OR(B15="",C15=""),"",ROUND(C15+D15-B15,2))</f>
        <v/>
      </c>
      <c r="F15" s="14">
        <f>IF(E15="","",IF(E15=0,"Balanced",IF(E15&lt;0,"Short","Over")))</f>
        <v/>
      </c>
      <c r="G15" s="10" t="n"/>
      <c r="H15" s="10" t="n"/>
      <c r="I15" s="10" t="n"/>
    </row>
    <row r="16">
      <c r="A16" s="9" t="n"/>
      <c r="B16" s="11" t="n"/>
      <c r="C16" s="11" t="n"/>
      <c r="D16" s="11" t="n"/>
      <c r="E16" s="12">
        <f>IF(OR(B16="",C16=""),"",ROUND(C16+D16-B16,2))</f>
        <v/>
      </c>
      <c r="F16" s="14">
        <f>IF(E16="","",IF(E16=0,"Balanced",IF(E16&lt;0,"Short","Over")))</f>
        <v/>
      </c>
      <c r="G16" s="10" t="n"/>
      <c r="H16" s="10" t="n"/>
      <c r="I16" s="10" t="n"/>
    </row>
    <row r="17">
      <c r="A17" s="9" t="n"/>
      <c r="B17" s="11" t="n"/>
      <c r="C17" s="11" t="n"/>
      <c r="D17" s="11" t="n"/>
      <c r="E17" s="12">
        <f>IF(OR(B17="",C17=""),"",ROUND(C17+D17-B17,2))</f>
        <v/>
      </c>
      <c r="F17" s="14">
        <f>IF(E17="","",IF(E17=0,"Balanced",IF(E17&lt;0,"Short","Over")))</f>
        <v/>
      </c>
      <c r="G17" s="10" t="n"/>
      <c r="H17" s="10" t="n"/>
      <c r="I17" s="10" t="n"/>
    </row>
    <row r="18">
      <c r="A18" s="9" t="n"/>
      <c r="B18" s="11" t="n"/>
      <c r="C18" s="11" t="n"/>
      <c r="D18" s="11" t="n"/>
      <c r="E18" s="12">
        <f>IF(OR(B18="",C18=""),"",ROUND(C18+D18-B18,2))</f>
        <v/>
      </c>
      <c r="F18" s="14">
        <f>IF(E18="","",IF(E18=0,"Balanced",IF(E18&lt;0,"Short","Over")))</f>
        <v/>
      </c>
      <c r="G18" s="10" t="n"/>
      <c r="H18" s="10" t="n"/>
      <c r="I18" s="10" t="n"/>
    </row>
    <row r="19">
      <c r="A19" s="9" t="n"/>
      <c r="B19" s="11" t="n"/>
      <c r="C19" s="11" t="n"/>
      <c r="D19" s="11" t="n"/>
      <c r="E19" s="12">
        <f>IF(OR(B19="",C19=""),"",ROUND(C19+D19-B19,2))</f>
        <v/>
      </c>
      <c r="F19" s="14">
        <f>IF(E19="","",IF(E19=0,"Balanced",IF(E19&lt;0,"Short","Over")))</f>
        <v/>
      </c>
      <c r="G19" s="10" t="n"/>
      <c r="H19" s="10" t="n"/>
      <c r="I19" s="10" t="n"/>
    </row>
    <row r="20">
      <c r="A20" s="9" t="n"/>
      <c r="B20" s="11" t="n"/>
      <c r="C20" s="11" t="n"/>
      <c r="D20" s="11" t="n"/>
      <c r="E20" s="12">
        <f>IF(OR(B20="",C20=""),"",ROUND(C20+D20-B20,2))</f>
        <v/>
      </c>
      <c r="F20" s="14">
        <f>IF(E20="","",IF(E20=0,"Balanced",IF(E20&lt;0,"Short","Over")))</f>
        <v/>
      </c>
      <c r="G20" s="10" t="n"/>
      <c r="H20" s="10" t="n"/>
      <c r="I20" s="10" t="n"/>
    </row>
    <row r="21">
      <c r="A21" s="9" t="n"/>
      <c r="B21" s="11" t="n"/>
      <c r="C21" s="11" t="n"/>
      <c r="D21" s="11" t="n"/>
      <c r="E21" s="12">
        <f>IF(OR(B21="",C21=""),"",ROUND(C21+D21-B21,2))</f>
        <v/>
      </c>
      <c r="F21" s="14">
        <f>IF(E21="","",IF(E21=0,"Balanced",IF(E21&lt;0,"Short","Over")))</f>
        <v/>
      </c>
      <c r="G21" s="10" t="n"/>
      <c r="H21" s="10" t="n"/>
      <c r="I21" s="10" t="n"/>
    </row>
    <row r="22">
      <c r="A22" s="9" t="n"/>
      <c r="B22" s="11" t="n"/>
      <c r="C22" s="11" t="n"/>
      <c r="D22" s="11" t="n"/>
      <c r="E22" s="12">
        <f>IF(OR(B22="",C22=""),"",ROUND(C22+D22-B22,2))</f>
        <v/>
      </c>
      <c r="F22" s="14">
        <f>IF(E22="","",IF(E22=0,"Balanced",IF(E22&lt;0,"Short","Over")))</f>
        <v/>
      </c>
      <c r="G22" s="10" t="n"/>
      <c r="H22" s="10" t="n"/>
      <c r="I22" s="10" t="n"/>
    </row>
    <row r="23">
      <c r="A23" s="9" t="n"/>
      <c r="B23" s="11" t="n"/>
      <c r="C23" s="11" t="n"/>
      <c r="D23" s="11" t="n"/>
      <c r="E23" s="12">
        <f>IF(OR(B23="",C23=""),"",ROUND(C23+D23-B23,2))</f>
        <v/>
      </c>
      <c r="F23" s="14">
        <f>IF(E23="","",IF(E23=0,"Balanced",IF(E23&lt;0,"Short","Over")))</f>
        <v/>
      </c>
      <c r="G23" s="10" t="n"/>
      <c r="H23" s="10" t="n"/>
      <c r="I23" s="10" t="n"/>
    </row>
    <row r="24">
      <c r="A24" s="9" t="n"/>
      <c r="B24" s="11" t="n"/>
      <c r="C24" s="11" t="n"/>
      <c r="D24" s="11" t="n"/>
      <c r="E24" s="12">
        <f>IF(OR(B24="",C24=""),"",ROUND(C24+D24-B24,2))</f>
        <v/>
      </c>
      <c r="F24" s="14">
        <f>IF(E24="","",IF(E24=0,"Balanced",IF(E24&lt;0,"Short","Over")))</f>
        <v/>
      </c>
      <c r="G24" s="10" t="n"/>
      <c r="H24" s="10" t="n"/>
      <c r="I24" s="10" t="n"/>
    </row>
    <row r="25">
      <c r="A25" s="9" t="n"/>
      <c r="B25" s="11" t="n"/>
      <c r="C25" s="11" t="n"/>
      <c r="D25" s="11" t="n"/>
      <c r="E25" s="12">
        <f>IF(OR(B25="",C25=""),"",ROUND(C25+D25-B25,2))</f>
        <v/>
      </c>
      <c r="F25" s="14">
        <f>IF(E25="","",IF(E25=0,"Balanced",IF(E25&lt;0,"Short","Over")))</f>
        <v/>
      </c>
      <c r="G25" s="10" t="n"/>
      <c r="H25" s="10" t="n"/>
      <c r="I25" s="10" t="n"/>
    </row>
    <row r="26">
      <c r="A26" s="9" t="n"/>
      <c r="B26" s="11" t="n"/>
      <c r="C26" s="11" t="n"/>
      <c r="D26" s="11" t="n"/>
      <c r="E26" s="12">
        <f>IF(OR(B26="",C26=""),"",ROUND(C26+D26-B26,2))</f>
        <v/>
      </c>
      <c r="F26" s="14">
        <f>IF(E26="","",IF(E26=0,"Balanced",IF(E26&lt;0,"Short","Over")))</f>
        <v/>
      </c>
      <c r="G26" s="10" t="n"/>
      <c r="H26" s="10" t="n"/>
      <c r="I26" s="10" t="n"/>
    </row>
    <row r="27">
      <c r="A27" s="9" t="n"/>
      <c r="B27" s="11" t="n"/>
      <c r="C27" s="11" t="n"/>
      <c r="D27" s="11" t="n"/>
      <c r="E27" s="12">
        <f>IF(OR(B27="",C27=""),"",ROUND(C27+D27-B27,2))</f>
        <v/>
      </c>
      <c r="F27" s="14">
        <f>IF(E27="","",IF(E27=0,"Balanced",IF(E27&lt;0,"Short","Over")))</f>
        <v/>
      </c>
      <c r="G27" s="10" t="n"/>
      <c r="H27" s="10" t="n"/>
      <c r="I27" s="10" t="n"/>
    </row>
    <row r="28">
      <c r="A28" s="9" t="n"/>
      <c r="B28" s="11" t="n"/>
      <c r="C28" s="11" t="n"/>
      <c r="D28" s="11" t="n"/>
      <c r="E28" s="12">
        <f>IF(OR(B28="",C28=""),"",ROUND(C28+D28-B28,2))</f>
        <v/>
      </c>
      <c r="F28" s="14">
        <f>IF(E28="","",IF(E28=0,"Balanced",IF(E28&lt;0,"Short","Over")))</f>
        <v/>
      </c>
      <c r="G28" s="10" t="n"/>
      <c r="H28" s="10" t="n"/>
      <c r="I28" s="10" t="n"/>
    </row>
  </sheetData>
  <conditionalFormatting sqref="F5:F28">
    <cfRule type="cellIs" priority="1" operator="equal" dxfId="1">
      <formula>"Balanced"</formula>
    </cfRule>
    <cfRule type="cellIs" priority="2" operator="equal" dxfId="2">
      <formula>"Short"</formula>
    </cfRule>
    <cfRule type="cellIs" priority="3" operator="equal" dxfId="0">
      <formula>"Over"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0" customWidth="1" min="3" max="3"/>
    <col width="12" customWidth="1" min="4" max="4"/>
    <col width="10" customWidth="1" min="5" max="5"/>
    <col width="10" customWidth="1" min="6" max="6"/>
    <col width="16" customWidth="1" min="7" max="7"/>
    <col width="16" customWidth="1" min="8" max="8"/>
    <col width="44" customWidth="1" min="9" max="9"/>
  </cols>
  <sheetData>
    <row r="1">
      <c r="A1" s="1" t="inlineStr">
        <is>
          <t>Cash count: example</t>
        </is>
      </c>
    </row>
    <row r="2">
      <c r="A2" s="5" t="inlineStr">
        <is>
          <t>Example: counts at the fictional furniture maker, July to September.</t>
        </is>
      </c>
    </row>
    <row r="4" ht="32" customHeight="1">
      <c r="A4" s="8" t="inlineStr">
        <is>
          <t>Date</t>
        </is>
      </c>
      <c r="B4" s="8" t="inlineStr">
        <is>
          <t>Float</t>
        </is>
      </c>
      <c r="C4" s="8" t="inlineStr">
        <is>
          <t>Cash counted</t>
        </is>
      </c>
      <c r="D4" s="8" t="inlineStr">
        <is>
          <t>Vouchers since last top-up</t>
        </is>
      </c>
      <c r="E4" s="8" t="inlineStr">
        <is>
          <t>Difference</t>
        </is>
      </c>
      <c r="F4" s="8" t="inlineStr">
        <is>
          <t>Result</t>
        </is>
      </c>
      <c r="G4" s="8" t="inlineStr">
        <is>
          <t>Counted by</t>
        </is>
      </c>
      <c r="H4" s="8" t="inlineStr">
        <is>
          <t>Checked by</t>
        </is>
      </c>
      <c r="I4" s="8" t="inlineStr">
        <is>
          <t>Explanation or action</t>
        </is>
      </c>
    </row>
    <row r="5">
      <c r="A5" s="9" t="n">
        <v>46234</v>
      </c>
      <c r="B5" s="11" t="n">
        <v>250</v>
      </c>
      <c r="C5" s="11" t="n">
        <v>61.27</v>
      </c>
      <c r="D5" s="11" t="n">
        <v>188.73</v>
      </c>
      <c r="E5" s="12">
        <f>IF(OR(B5="",C5=""),"",ROUND(C5+D5-B5,2))</f>
        <v/>
      </c>
      <c r="F5" s="14">
        <f>IF(E5="","",IF(E5=0,"Balanced",IF(E5&lt;0,"Short","Over")))</f>
        <v/>
      </c>
      <c r="G5" s="10" t="inlineStr">
        <is>
          <t>Office manager</t>
        </is>
      </c>
      <c r="H5" s="10" t="inlineStr">
        <is>
          <t>Finance manager</t>
        </is>
      </c>
      <c r="I5" s="10" t="inlineStr">
        <is>
          <t>Balanced before the top-up</t>
        </is>
      </c>
    </row>
    <row r="6">
      <c r="A6" s="9" t="n">
        <v>46265</v>
      </c>
      <c r="B6" s="11" t="n">
        <v>250</v>
      </c>
      <c r="C6" s="11" t="n">
        <v>94.09999999999999</v>
      </c>
      <c r="D6" s="11" t="n">
        <v>153.4</v>
      </c>
      <c r="E6" s="12">
        <f>IF(OR(B6="",C6=""),"",ROUND(C6+D6-B6,2))</f>
        <v/>
      </c>
      <c r="F6" s="14">
        <f>IF(E6="","",IF(E6=0,"Balanced",IF(E6&lt;0,"Short","Over")))</f>
        <v/>
      </c>
      <c r="G6" s="10" t="inlineStr">
        <is>
          <t>Office manager</t>
        </is>
      </c>
      <c r="H6" s="10" t="inlineStr">
        <is>
          <t>Finance manager</t>
        </is>
      </c>
      <c r="I6" s="10" t="inlineStr">
        <is>
          <t>£2.50 parking receipt found in a van next day; voucher PC-0411 raised and included in the top-up</t>
        </is>
      </c>
    </row>
    <row r="7">
      <c r="A7" s="9" t="n">
        <v>46280</v>
      </c>
      <c r="B7" s="11" t="n">
        <v>250</v>
      </c>
      <c r="C7" s="11" t="n">
        <v>165.97</v>
      </c>
      <c r="D7" s="11" t="n">
        <v>84.03</v>
      </c>
      <c r="E7" s="12">
        <f>IF(OR(B7="",C7=""),"",ROUND(C7+D7-B7,2))</f>
        <v/>
      </c>
      <c r="F7" s="14">
        <f>IF(E7="","",IF(E7=0,"Balanced",IF(E7&lt;0,"Short","Over")))</f>
        <v/>
      </c>
      <c r="G7" s="10" t="inlineStr">
        <is>
          <t>Finance manager</t>
        </is>
      </c>
      <c r="H7" s="10" t="n"/>
      <c r="I7" s="10" t="inlineStr">
        <is>
          <t>Unannounced spot check</t>
        </is>
      </c>
    </row>
    <row r="8">
      <c r="A8" s="9" t="n">
        <v>46295</v>
      </c>
      <c r="B8" s="11" t="n">
        <v>250</v>
      </c>
      <c r="C8" s="11" t="n">
        <v>144.49</v>
      </c>
      <c r="D8" s="11" t="n">
        <v>105.51</v>
      </c>
      <c r="E8" s="12">
        <f>IF(OR(B8="",C8=""),"",ROUND(C8+D8-B8,2))</f>
        <v/>
      </c>
      <c r="F8" s="14">
        <f>IF(E8="","",IF(E8=0,"Balanced",IF(E8&lt;0,"Short","Over")))</f>
        <v/>
      </c>
      <c r="G8" s="10" t="inlineStr">
        <is>
          <t>Office manager</t>
        </is>
      </c>
      <c r="H8" s="10" t="inlineStr">
        <is>
          <t>Finance manager</t>
        </is>
      </c>
      <c r="I8" s="10" t="inlineStr">
        <is>
          <t>Balanced before the £105.51 top-up</t>
        </is>
      </c>
    </row>
  </sheetData>
  <conditionalFormatting sqref="F5:F8">
    <cfRule type="cellIs" priority="1" operator="equal" dxfId="1">
      <formula>"Balanced"</formula>
    </cfRule>
    <cfRule type="cellIs" priority="2" operator="equal" dxfId="2">
      <formula>"Short"</formula>
    </cfRule>
    <cfRule type="cellIs" priority="3" operator="equal" dxfId="0">
      <formula>"Over"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2026-10-14T09:44:55Z</dcterms:created>
  <dcterms:modified xmlns:dcterms="http://purl.org/dc/terms/" xmlns:xsi="http://www.w3.org/2001/XMLSchema-instance" xsi:type="dcterms:W3CDTF">2026-10-14T09:44:55Z</dcterms:modified>
</cp:coreProperties>
</file>